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user\Desktop\2024吉野ヶ里\"/>
    </mc:Choice>
  </mc:AlternateContent>
  <xr:revisionPtr revIDLastSave="0" documentId="13_ncr:8001_{22F961EC-F599-4F32-B460-E7894883F955}" xr6:coauthVersionLast="47" xr6:coauthVersionMax="47" xr10:uidLastSave="{00000000-0000-0000-0000-000000000000}"/>
  <workbookProtection workbookAlgorithmName="SHA-512" workbookHashValue="X0So8PKSvCS8+9y+p2wJBSK+5fSAMFt3ON2Idee1/M3vt4e9AZDwjVLyQrYBvqZV+gQzD3WaxT22bFt5GHOMSQ==" workbookSaltValue="Iy8nOkA8InZraAMJkpAFpw==" workbookSpinCount="100000" lockStructure="1"/>
  <bookViews>
    <workbookView xWindow="420" yWindow="0" windowWidth="10245" windowHeight="10920" xr2:uid="{05B5D9EE-BCBE-4767-9A05-2EDA57C721A9}"/>
  </bookViews>
  <sheets>
    <sheet name="参加申込書1" sheetId="1" r:id="rId1"/>
    <sheet name="参加申込書2" sheetId="3" r:id="rId2"/>
    <sheet name="参加申込書3" sheetId="4" r:id="rId3"/>
    <sheet name="参加申込書4" sheetId="5" r:id="rId4"/>
    <sheet name="参加申込書5" sheetId="6" r:id="rId5"/>
    <sheet name="※" sheetId="2" r:id="rId6"/>
  </sheets>
  <calcPr calcId="191029"/>
</workbook>
</file>

<file path=xl/calcChain.xml><?xml version="1.0" encoding="utf-8"?>
<calcChain xmlns="http://schemas.openxmlformats.org/spreadsheetml/2006/main">
  <c r="K6" i="2" l="1"/>
  <c r="K5" i="2"/>
  <c r="K4" i="2"/>
  <c r="K3" i="2"/>
  <c r="K2" i="2"/>
  <c r="C39" i="3"/>
  <c r="R43" i="6"/>
  <c r="R39" i="6"/>
  <c r="C45" i="6"/>
  <c r="R45" i="4"/>
  <c r="R41" i="4"/>
  <c r="R39" i="4"/>
  <c r="C39" i="4"/>
  <c r="BG6" i="2"/>
  <c r="BE6" i="2"/>
  <c r="BD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J6" i="2"/>
  <c r="I6" i="2"/>
  <c r="H6" i="2"/>
  <c r="G6" i="2"/>
  <c r="E6" i="2"/>
  <c r="D6" i="2"/>
  <c r="C6" i="2"/>
  <c r="B6" i="2"/>
  <c r="BG5" i="2"/>
  <c r="BE5" i="2"/>
  <c r="BD5" i="2"/>
  <c r="BA5" i="2"/>
  <c r="AZ5" i="2"/>
  <c r="AY5" i="2"/>
  <c r="AX5" i="2"/>
  <c r="AW5" i="2"/>
  <c r="AV5" i="2"/>
  <c r="AU5" i="2"/>
  <c r="AT5" i="2"/>
  <c r="AS5" i="2"/>
  <c r="AR5" i="2"/>
  <c r="AQ5" i="2"/>
  <c r="AP5" i="2"/>
  <c r="AO5" i="2"/>
  <c r="AN5" i="2"/>
  <c r="AM5" i="2"/>
  <c r="AL5" i="2"/>
  <c r="AK5" i="2"/>
  <c r="AJ5" i="2"/>
  <c r="AI5" i="2"/>
  <c r="AH5" i="2"/>
  <c r="AG5" i="2"/>
  <c r="AF5" i="2"/>
  <c r="AE5" i="2"/>
  <c r="AD5" i="2"/>
  <c r="AC5" i="2"/>
  <c r="AB5" i="2"/>
  <c r="AA5" i="2"/>
  <c r="Z5" i="2"/>
  <c r="Y5" i="2"/>
  <c r="X5" i="2"/>
  <c r="W5" i="2"/>
  <c r="V5" i="2"/>
  <c r="U5" i="2"/>
  <c r="T5" i="2"/>
  <c r="S5" i="2"/>
  <c r="R5" i="2"/>
  <c r="Q5" i="2"/>
  <c r="P5" i="2"/>
  <c r="O5" i="2"/>
  <c r="N5" i="2"/>
  <c r="M5" i="2"/>
  <c r="L5" i="2"/>
  <c r="J5" i="2"/>
  <c r="I5" i="2"/>
  <c r="H5" i="2"/>
  <c r="G5" i="2"/>
  <c r="E5" i="2"/>
  <c r="D5" i="2"/>
  <c r="C5" i="2"/>
  <c r="B5" i="2"/>
  <c r="BG4" i="2"/>
  <c r="BE4" i="2"/>
  <c r="BD4" i="2"/>
  <c r="BA4" i="2"/>
  <c r="AZ4" i="2"/>
  <c r="AY4" i="2"/>
  <c r="AX4" i="2"/>
  <c r="AW4" i="2"/>
  <c r="AV4" i="2"/>
  <c r="AU4" i="2"/>
  <c r="AT4" i="2"/>
  <c r="AS4" i="2"/>
  <c r="AR4" i="2"/>
  <c r="AQ4" i="2"/>
  <c r="AP4" i="2"/>
  <c r="AO4" i="2"/>
  <c r="AN4" i="2"/>
  <c r="AM4" i="2"/>
  <c r="AL4" i="2"/>
  <c r="AK4" i="2"/>
  <c r="AJ4" i="2"/>
  <c r="AI4" i="2"/>
  <c r="AH4" i="2"/>
  <c r="AG4" i="2"/>
  <c r="AF4" i="2"/>
  <c r="AE4" i="2"/>
  <c r="AD4" i="2"/>
  <c r="AC4" i="2"/>
  <c r="AB4" i="2"/>
  <c r="AA4" i="2"/>
  <c r="Z4" i="2"/>
  <c r="Y4" i="2"/>
  <c r="X4" i="2"/>
  <c r="W4" i="2"/>
  <c r="V4" i="2"/>
  <c r="U4" i="2"/>
  <c r="T4" i="2"/>
  <c r="S4" i="2"/>
  <c r="R4" i="2"/>
  <c r="Q4" i="2"/>
  <c r="P4" i="2"/>
  <c r="O4" i="2"/>
  <c r="N4" i="2"/>
  <c r="M4" i="2"/>
  <c r="L4" i="2"/>
  <c r="J4" i="2"/>
  <c r="I4" i="2"/>
  <c r="H4" i="2"/>
  <c r="G4" i="2"/>
  <c r="E4" i="2"/>
  <c r="D4" i="2"/>
  <c r="C4" i="2"/>
  <c r="B4" i="2"/>
  <c r="BG3" i="2"/>
  <c r="BE3" i="2"/>
  <c r="BD3" i="2"/>
  <c r="BA3" i="2"/>
  <c r="AZ3" i="2"/>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J3" i="2"/>
  <c r="I3" i="2"/>
  <c r="H3" i="2"/>
  <c r="G3" i="2"/>
  <c r="E3" i="2"/>
  <c r="D3" i="2"/>
  <c r="B3" i="2"/>
  <c r="C3" i="2"/>
  <c r="BG2" i="2"/>
  <c r="BE2" i="2"/>
  <c r="BD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J2" i="2"/>
  <c r="I2" i="2"/>
  <c r="H2" i="2"/>
  <c r="G2" i="2"/>
  <c r="E2" i="2"/>
  <c r="D2" i="2"/>
  <c r="C2" i="2"/>
  <c r="B2" i="2"/>
  <c r="S47" i="6"/>
  <c r="S48" i="6" s="1"/>
  <c r="N47" i="6"/>
  <c r="M48" i="6" s="1"/>
  <c r="H47" i="6"/>
  <c r="S47" i="5"/>
  <c r="S48" i="5" s="1"/>
  <c r="N47" i="5"/>
  <c r="M48" i="5" s="1"/>
  <c r="H47" i="5"/>
  <c r="S47" i="4"/>
  <c r="S48" i="4" s="1"/>
  <c r="N47" i="4"/>
  <c r="M48" i="4" s="1"/>
  <c r="H47" i="4"/>
  <c r="S47" i="3"/>
  <c r="S48" i="3" s="1"/>
  <c r="N47" i="3"/>
  <c r="M48" i="3" s="1"/>
  <c r="H47" i="3"/>
  <c r="R41" i="3"/>
  <c r="R39" i="3"/>
  <c r="R29" i="1"/>
  <c r="C43" i="1"/>
  <c r="R35" i="6"/>
  <c r="R31" i="6"/>
  <c r="R27" i="6"/>
  <c r="C29" i="6"/>
  <c r="C43" i="6"/>
  <c r="C39" i="6"/>
  <c r="C35" i="6"/>
  <c r="C31" i="6"/>
  <c r="C27" i="6"/>
  <c r="C41" i="6"/>
  <c r="C37" i="6"/>
  <c r="C33" i="6"/>
  <c r="R45" i="6"/>
  <c r="R41" i="6"/>
  <c r="R37" i="6"/>
  <c r="R33" i="6"/>
  <c r="R29" i="6"/>
  <c r="D17" i="6"/>
  <c r="R43" i="5"/>
  <c r="R39" i="5"/>
  <c r="R35" i="5"/>
  <c r="R31" i="5"/>
  <c r="R27" i="5"/>
  <c r="C41" i="5"/>
  <c r="C37" i="5"/>
  <c r="C43" i="5"/>
  <c r="C39" i="5"/>
  <c r="C35" i="5"/>
  <c r="C31" i="5"/>
  <c r="C27" i="5"/>
  <c r="C45" i="5"/>
  <c r="C33" i="5"/>
  <c r="C29" i="5"/>
  <c r="R45" i="5"/>
  <c r="R41" i="5"/>
  <c r="R37" i="5"/>
  <c r="R33" i="5"/>
  <c r="R29" i="5"/>
  <c r="D17" i="5"/>
  <c r="R43" i="4"/>
  <c r="R35" i="4"/>
  <c r="R31" i="4"/>
  <c r="R27" i="4"/>
  <c r="C43" i="4"/>
  <c r="C35" i="4"/>
  <c r="C31" i="4"/>
  <c r="C27" i="4"/>
  <c r="R37" i="4"/>
  <c r="R33" i="4"/>
  <c r="R29" i="4"/>
  <c r="D17" i="4"/>
  <c r="C45" i="4"/>
  <c r="C41" i="4"/>
  <c r="C37" i="4"/>
  <c r="C33" i="4"/>
  <c r="C29" i="4"/>
  <c r="C43" i="3"/>
  <c r="C35" i="3"/>
  <c r="C31" i="3"/>
  <c r="C27" i="3"/>
  <c r="C45" i="3"/>
  <c r="C41" i="3"/>
  <c r="C37" i="3"/>
  <c r="C33" i="3"/>
  <c r="C29" i="3"/>
  <c r="R43" i="3"/>
  <c r="R35" i="3"/>
  <c r="R31" i="3"/>
  <c r="R45" i="3"/>
  <c r="R37" i="3"/>
  <c r="R33" i="3"/>
  <c r="R29" i="3"/>
  <c r="D17" i="3"/>
  <c r="R27" i="3"/>
  <c r="BB6" i="2" l="1"/>
  <c r="BC6" i="2"/>
  <c r="F6" i="2"/>
  <c r="BB5" i="2"/>
  <c r="BC5" i="2"/>
  <c r="F5" i="2"/>
  <c r="BB4" i="2"/>
  <c r="BC4" i="2"/>
  <c r="F4" i="2"/>
  <c r="Y47" i="4"/>
  <c r="BF4" i="2" s="1"/>
  <c r="BC3" i="2"/>
  <c r="BB3" i="2"/>
  <c r="F3" i="2"/>
  <c r="Y47" i="6"/>
  <c r="BF6" i="2" s="1"/>
  <c r="Y47" i="5"/>
  <c r="BF5" i="2" s="1"/>
  <c r="Y47" i="3"/>
  <c r="BF3" i="2" s="1"/>
  <c r="H47" i="1"/>
  <c r="S47" i="1"/>
  <c r="S48" i="1" s="1"/>
  <c r="N47" i="1"/>
  <c r="M48" i="1" s="1"/>
  <c r="R27" i="1"/>
  <c r="R41" i="1"/>
  <c r="C29" i="1"/>
  <c r="C35" i="1"/>
  <c r="C45" i="1"/>
  <c r="R33" i="1"/>
  <c r="C27" i="1"/>
  <c r="C39" i="1"/>
  <c r="R45" i="1"/>
  <c r="C33" i="1"/>
  <c r="C41" i="1"/>
  <c r="R39" i="1"/>
  <c r="R43" i="1"/>
  <c r="C31" i="1"/>
  <c r="R37" i="1"/>
  <c r="D17" i="1"/>
  <c r="C37" i="1"/>
  <c r="R31" i="1"/>
  <c r="R35" i="1"/>
  <c r="F2" i="2" l="1"/>
  <c r="BC2" i="2"/>
  <c r="BB2" i="2"/>
  <c r="Y47" i="1"/>
  <c r="BF2" i="2" s="1"/>
</calcChain>
</file>

<file path=xl/sharedStrings.xml><?xml version="1.0" encoding="utf-8"?>
<sst xmlns="http://schemas.openxmlformats.org/spreadsheetml/2006/main" count="584" uniqueCount="126">
  <si>
    <r>
      <t>参加部門　</t>
    </r>
    <r>
      <rPr>
        <sz val="8"/>
        <color indexed="9"/>
        <rFont val="ＭＳ Ｐゴシック"/>
        <family val="3"/>
        <charset val="128"/>
      </rPr>
      <t>ご希望の参加部門をお選びください</t>
    </r>
    <rPh sb="6" eb="8">
      <t>キボウ</t>
    </rPh>
    <rPh sb="9" eb="11">
      <t>サンカ</t>
    </rPh>
    <rPh sb="11" eb="13">
      <t>ブモン</t>
    </rPh>
    <rPh sb="15" eb="16">
      <t>エラ</t>
    </rPh>
    <phoneticPr fontId="1"/>
  </si>
  <si>
    <t>①一般部門（年齢・男女問わず）</t>
  </si>
  <si>
    <t>②男女混合部門（女性２人以上を含む男女混合）</t>
    <phoneticPr fontId="1"/>
  </si>
  <si>
    <t>③女子部門（年齢問わず全員女性）</t>
    <phoneticPr fontId="1"/>
  </si>
  <si>
    <t>④職場仲間部門（全員が同一職場※小人不可）</t>
    <phoneticPr fontId="1"/>
  </si>
  <si>
    <t>⑤ファミリー部門（全員が家族または親戚・血縁者）</t>
    <phoneticPr fontId="1"/>
  </si>
  <si>
    <t>⑥マスターズ部門（全員が50歳以上）</t>
    <phoneticPr fontId="1"/>
  </si>
  <si>
    <t>⑦小学生部門（全員が小学生）</t>
    <phoneticPr fontId="1"/>
  </si>
  <si>
    <t>⑧中学生部門（全員が中学生）</t>
    <phoneticPr fontId="1"/>
  </si>
  <si>
    <t>⑨高校生部門（全員が高校生）</t>
    <phoneticPr fontId="1"/>
  </si>
  <si>
    <t>応援者入園券</t>
    <rPh sb="0" eb="3">
      <t>オウエンシャ</t>
    </rPh>
    <rPh sb="3" eb="5">
      <t>ニュウエン</t>
    </rPh>
    <rPh sb="5" eb="6">
      <t>ケン</t>
    </rPh>
    <phoneticPr fontId="1"/>
  </si>
  <si>
    <t>大人</t>
    <rPh sb="0" eb="2">
      <t>オトナ</t>
    </rPh>
    <phoneticPr fontId="1"/>
  </si>
  <si>
    <t>名</t>
    <rPh sb="0" eb="1">
      <t>メイ</t>
    </rPh>
    <phoneticPr fontId="1"/>
  </si>
  <si>
    <t>駐車券</t>
    <rPh sb="0" eb="3">
      <t>チュウシャケン</t>
    </rPh>
    <phoneticPr fontId="1"/>
  </si>
  <si>
    <t>枚</t>
    <rPh sb="0" eb="1">
      <t>マイ</t>
    </rPh>
    <phoneticPr fontId="1"/>
  </si>
  <si>
    <r>
      <t>★混雑解消の為、駐車券を事前販売します。
　ご希望の場合は枚数をご記入ください。代金は
　参加料と一緒にお支払いください。
　●普通車３１０円</t>
    </r>
    <r>
      <rPr>
        <sz val="7"/>
        <color indexed="10"/>
        <rFont val="ＭＳ Ｐゴシック"/>
        <family val="3"/>
        <charset val="128"/>
      </rPr>
      <t xml:space="preserve">
※駐車券は大会当日のみ有効です。</t>
    </r>
    <r>
      <rPr>
        <sz val="7"/>
        <color indexed="8"/>
        <rFont val="ＭＳ Ｐゴシック"/>
        <family val="3"/>
        <charset val="128"/>
      </rPr>
      <t xml:space="preserve">
★当日、駐車場にて直接のお支払いも可能です。　　</t>
    </r>
    <phoneticPr fontId="1"/>
  </si>
  <si>
    <r>
      <t xml:space="preserve">★応援者の入園券を団体割引料金にて販売します。
　ご希望の場合は枚数をご記入ください。代金は参加料と一
　緒にお支払いください。
●１枚２８０円　※小人（中学生以下）は無料です。
★選手の入園料は参加料に含まれています。
　※身体障害者手帳・療育手帳・精神障害者保健福祉手帳
　の交付を受けている方は入園料無料ですので交付を受け
　ている旨を記載の上、参加料から２８０円を差し引いた額を
　お支払いください。付添人１名も無料です。
</t>
    </r>
    <r>
      <rPr>
        <sz val="7"/>
        <color indexed="10"/>
        <rFont val="ＭＳ Ｐゴシック"/>
        <family val="3"/>
        <charset val="128"/>
      </rPr>
      <t>※入園券は当日１３:００まで有効です。</t>
    </r>
    <phoneticPr fontId="1"/>
  </si>
  <si>
    <t>チーム名</t>
    <rPh sb="3" eb="4">
      <t>メイ</t>
    </rPh>
    <phoneticPr fontId="1"/>
  </si>
  <si>
    <t>ﾌﾘｶﾞﾅ</t>
    <phoneticPr fontId="1"/>
  </si>
  <si>
    <t>代表者氏名</t>
    <rPh sb="0" eb="3">
      <t>ダイヒョウシャ</t>
    </rPh>
    <rPh sb="3" eb="5">
      <t>シメイ</t>
    </rPh>
    <phoneticPr fontId="1"/>
  </si>
  <si>
    <t>ﾌﾘｶﾞﾅ</t>
    <phoneticPr fontId="1"/>
  </si>
  <si>
    <t>〒</t>
    <phoneticPr fontId="1"/>
  </si>
  <si>
    <t>県名：</t>
    <rPh sb="0" eb="2">
      <t>ケンメイ</t>
    </rPh>
    <phoneticPr fontId="1"/>
  </si>
  <si>
    <t>市区町村：</t>
    <rPh sb="0" eb="2">
      <t>シク</t>
    </rPh>
    <rPh sb="2" eb="4">
      <t>チョウソン</t>
    </rPh>
    <phoneticPr fontId="1"/>
  </si>
  <si>
    <t>代表者住所</t>
    <rPh sb="0" eb="3">
      <t>ダイヒョウシャ</t>
    </rPh>
    <rPh sb="3" eb="5">
      <t>ジュウショ</t>
    </rPh>
    <phoneticPr fontId="1"/>
  </si>
  <si>
    <t>番地以下：</t>
    <rPh sb="0" eb="2">
      <t>バンチ</t>
    </rPh>
    <rPh sb="2" eb="4">
      <t>イカ</t>
    </rPh>
    <phoneticPr fontId="1"/>
  </si>
  <si>
    <t>所属部署：</t>
    <rPh sb="0" eb="2">
      <t>ショゾク</t>
    </rPh>
    <rPh sb="2" eb="4">
      <t>ブショ</t>
    </rPh>
    <phoneticPr fontId="1"/>
  </si>
  <si>
    <t>会社名：</t>
    <rPh sb="0" eb="3">
      <t>カイシャメイ</t>
    </rPh>
    <phoneticPr fontId="1"/>
  </si>
  <si>
    <t>メールアドレス：</t>
    <phoneticPr fontId="1"/>
  </si>
  <si>
    <t>※チーム名は13文字以内でお願いします。（特殊記号は不可）</t>
    <rPh sb="4" eb="5">
      <t>メイ</t>
    </rPh>
    <rPh sb="8" eb="10">
      <t>モジ</t>
    </rPh>
    <rPh sb="10" eb="12">
      <t>イナイ</t>
    </rPh>
    <rPh sb="14" eb="15">
      <t>ネガ</t>
    </rPh>
    <rPh sb="21" eb="23">
      <t>トクシュ</t>
    </rPh>
    <rPh sb="23" eb="25">
      <t>キゴウ</t>
    </rPh>
    <rPh sb="26" eb="28">
      <t>フカ</t>
    </rPh>
    <phoneticPr fontId="1"/>
  </si>
  <si>
    <t>数字は走る順番とは関係ありません。</t>
    <rPh sb="0" eb="2">
      <t>スウジ</t>
    </rPh>
    <rPh sb="3" eb="4">
      <t>ハシ</t>
    </rPh>
    <rPh sb="5" eb="7">
      <t>ジュンバン</t>
    </rPh>
    <rPh sb="9" eb="11">
      <t>カンケイ</t>
    </rPh>
    <phoneticPr fontId="1"/>
  </si>
  <si>
    <t>ﾌﾘｶﾞﾅ</t>
    <phoneticPr fontId="1"/>
  </si>
  <si>
    <t>性別</t>
    <rPh sb="0" eb="2">
      <t>セイベツ</t>
    </rPh>
    <phoneticPr fontId="1"/>
  </si>
  <si>
    <t>年齢</t>
    <rPh sb="0" eb="2">
      <t>ネンレイ</t>
    </rPh>
    <phoneticPr fontId="1"/>
  </si>
  <si>
    <t>出場者氏名</t>
    <rPh sb="0" eb="2">
      <t>シュツジョウ</t>
    </rPh>
    <rPh sb="2" eb="3">
      <t>シャ</t>
    </rPh>
    <rPh sb="3" eb="5">
      <t>シメイ</t>
    </rPh>
    <phoneticPr fontId="1"/>
  </si>
  <si>
    <t>歳</t>
    <rPh sb="0" eb="1">
      <t>サイ</t>
    </rPh>
    <phoneticPr fontId="1"/>
  </si>
  <si>
    <t>参加者
内　 訳</t>
    <rPh sb="0" eb="3">
      <t>サンカシャ</t>
    </rPh>
    <rPh sb="4" eb="5">
      <t>ナイ</t>
    </rPh>
    <rPh sb="7" eb="8">
      <t>ヤク</t>
    </rPh>
    <phoneticPr fontId="1"/>
  </si>
  <si>
    <t>小人</t>
    <rPh sb="0" eb="2">
      <t>コビト</t>
    </rPh>
    <phoneticPr fontId="1"/>
  </si>
  <si>
    <t>合計</t>
    <rPh sb="0" eb="2">
      <t>ゴウケイ</t>
    </rPh>
    <phoneticPr fontId="1"/>
  </si>
  <si>
    <t>円</t>
    <rPh sb="0" eb="1">
      <t>エン</t>
    </rPh>
    <phoneticPr fontId="1"/>
  </si>
  <si>
    <t>応援者
入園券</t>
    <rPh sb="0" eb="3">
      <t>オウエンシャ</t>
    </rPh>
    <rPh sb="4" eb="6">
      <t>ニュウエン</t>
    </rPh>
    <rPh sb="6" eb="7">
      <t>ケン</t>
    </rPh>
    <phoneticPr fontId="1"/>
  </si>
  <si>
    <t>合計金額</t>
    <rPh sb="0" eb="2">
      <t>ゴウケイ</t>
    </rPh>
    <rPh sb="2" eb="4">
      <t>キンガク</t>
    </rPh>
    <phoneticPr fontId="1"/>
  </si>
  <si>
    <t>□参加料金：大人3,000円/小人(中学生以下)1,200円　　□応援者入園券：大人280円/小人(中学生以下)無料（※当日に購入する場合は大人460円となります。）
□駐車券：1台（普通車）310円（※当日の料金も同額です。）　</t>
    <phoneticPr fontId="1"/>
  </si>
  <si>
    <t>※大会申込に際して、参加者は下記の申込規約に</t>
  </si>
  <si>
    <t xml:space="preserve"> 　同意の上、ご署名ください。</t>
    <phoneticPr fontId="1"/>
  </si>
  <si>
    <t>⑫大会事務局から申込み内容に関する確認連絡をさせていただくことがあります。</t>
  </si>
  <si>
    <t>⑪傷害保険の内容について承諾されているものとします。</t>
    <phoneticPr fontId="1"/>
  </si>
  <si>
    <t>⑩主催者は申込規約の他、大会ルールに則って開催します。</t>
  </si>
  <si>
    <t>②主催者は疾病や紛失・破損、その他の事故に際し、応急処置を除いて一切の責任を負いません。</t>
  </si>
  <si>
    <t>③募集締切後のキャンセルは、参加料の返金はできません。</t>
  </si>
  <si>
    <t>④年齢・性別の虚偽申告、申込本人以外の出場（不正出場）は認めません。その場合出場が取り消されます。※但し、当日の選手変更は可能です。</t>
  </si>
  <si>
    <t>①大会主催者による大会ルールや申込規約に同意していただけない方の申込みはご遠慮ください。</t>
    <phoneticPr fontId="1"/>
  </si>
  <si>
    <t>⑧高校生以下の参加者は大会参加にあたり、保護者の承諾を得る必要があります。</t>
  </si>
  <si>
    <t>⑨本大会は国内の関連する全ての法律を遵守し、実施されるものとします。</t>
  </si>
  <si>
    <t>私は、本規約に
同意いたします。</t>
    <rPh sb="0" eb="1">
      <t>ワタシ</t>
    </rPh>
    <rPh sb="3" eb="4">
      <t>ホン</t>
    </rPh>
    <rPh sb="4" eb="6">
      <t>キヤク</t>
    </rPh>
    <rPh sb="8" eb="10">
      <t>ドウイ</t>
    </rPh>
    <phoneticPr fontId="1"/>
  </si>
  <si>
    <t xml:space="preserve">⑤地震・風水害・降雪・事件・事故・疾病等による中止や競技内容の変更がある場合でも、参加料・手数料および大会の参加の為に要した諸経費の返金は一切
　 行いません。
</t>
    <phoneticPr fontId="1"/>
  </si>
  <si>
    <t>⑥大会中の映像・写真・記事・申込者の氏名・年齢・住所（国名、都道府県名又は市区町村名）等のテレビ・ラジオ・新聞・雑誌・インターネット等への掲載権と肖
   像権は主催者に属します。</t>
    <phoneticPr fontId="1"/>
  </si>
  <si>
    <t>⑦主催者は個人情報の重要性を認識し、個人情報の保護に関する法律及び関連法令等を遵守し、主催者の個人情報保護方針に基づき、個人情報を取り扱いま
   す。大会参加者へのサービス向上を目的とし、参加案内、記録通知、関連情報の通知、大会協賛・協力・関係団体からのサービスの提供、記録発表（ランキン
   グ等）に利用いたします。</t>
    <phoneticPr fontId="1"/>
  </si>
  <si>
    <t>チーム
代表者氏名</t>
    <rPh sb="4" eb="7">
      <t>ダイヒョウシャ</t>
    </rPh>
    <rPh sb="7" eb="9">
      <t>シメイ</t>
    </rPh>
    <phoneticPr fontId="1"/>
  </si>
  <si>
    <t>保護者
（代表者）</t>
    <rPh sb="0" eb="3">
      <t>ホゴシャ</t>
    </rPh>
    <rPh sb="5" eb="8">
      <t>ダイヒョウシャ</t>
    </rPh>
    <phoneticPr fontId="1"/>
  </si>
  <si>
    <t>必須項目</t>
    <rPh sb="0" eb="2">
      <t>ヒッス</t>
    </rPh>
    <rPh sb="2" eb="4">
      <t>コウモク</t>
    </rPh>
    <phoneticPr fontId="1"/>
  </si>
  <si>
    <t>任意項目</t>
    <rPh sb="0" eb="2">
      <t>ニンイ</t>
    </rPh>
    <rPh sb="2" eb="4">
      <t>コウモク</t>
    </rPh>
    <phoneticPr fontId="1"/>
  </si>
  <si>
    <t>No</t>
    <phoneticPr fontId="1"/>
  </si>
  <si>
    <t>部門名</t>
    <rPh sb="0" eb="2">
      <t>ブモン</t>
    </rPh>
    <rPh sb="2" eb="3">
      <t>メイ</t>
    </rPh>
    <phoneticPr fontId="1"/>
  </si>
  <si>
    <t>チーム名ﾌﾘｶﾞﾅ</t>
    <rPh sb="3" eb="4">
      <t>メイ</t>
    </rPh>
    <phoneticPr fontId="1"/>
  </si>
  <si>
    <t>代表者名</t>
    <rPh sb="0" eb="3">
      <t>ダイヒョウシャ</t>
    </rPh>
    <rPh sb="3" eb="4">
      <t>メイ</t>
    </rPh>
    <phoneticPr fontId="1"/>
  </si>
  <si>
    <t>代表者ﾌﾘｶﾞﾅ</t>
    <rPh sb="0" eb="3">
      <t>ダイヒョウシャ</t>
    </rPh>
    <phoneticPr fontId="1"/>
  </si>
  <si>
    <t>〒</t>
    <phoneticPr fontId="1"/>
  </si>
  <si>
    <t>県名</t>
    <rPh sb="0" eb="2">
      <t>ケンメイ</t>
    </rPh>
    <phoneticPr fontId="1"/>
  </si>
  <si>
    <t>住所１</t>
    <rPh sb="0" eb="2">
      <t>ジュウショ</t>
    </rPh>
    <phoneticPr fontId="1"/>
  </si>
  <si>
    <t>住所2</t>
    <rPh sb="0" eb="2">
      <t>ジュウショ</t>
    </rPh>
    <phoneticPr fontId="1"/>
  </si>
  <si>
    <t>電話番号</t>
    <rPh sb="0" eb="2">
      <t>デンワ</t>
    </rPh>
    <rPh sb="2" eb="4">
      <t>バンゴウ</t>
    </rPh>
    <phoneticPr fontId="1"/>
  </si>
  <si>
    <t>選手1</t>
    <rPh sb="0" eb="2">
      <t>センシュ</t>
    </rPh>
    <phoneticPr fontId="1"/>
  </si>
  <si>
    <t>年1</t>
    <rPh sb="0" eb="1">
      <t>ネン</t>
    </rPh>
    <phoneticPr fontId="1"/>
  </si>
  <si>
    <t>選手2</t>
    <rPh sb="0" eb="2">
      <t>センシュ</t>
    </rPh>
    <phoneticPr fontId="1"/>
  </si>
  <si>
    <t>年2</t>
    <rPh sb="0" eb="1">
      <t>ネン</t>
    </rPh>
    <phoneticPr fontId="1"/>
  </si>
  <si>
    <t>選手3</t>
    <rPh sb="0" eb="2">
      <t>センシュ</t>
    </rPh>
    <phoneticPr fontId="1"/>
  </si>
  <si>
    <t>年3</t>
    <rPh sb="0" eb="1">
      <t>ネン</t>
    </rPh>
    <phoneticPr fontId="1"/>
  </si>
  <si>
    <t>選手4</t>
    <rPh sb="0" eb="2">
      <t>センシュ</t>
    </rPh>
    <phoneticPr fontId="1"/>
  </si>
  <si>
    <t>年4</t>
    <rPh sb="0" eb="1">
      <t>ネン</t>
    </rPh>
    <phoneticPr fontId="1"/>
  </si>
  <si>
    <t>選手5</t>
    <rPh sb="0" eb="2">
      <t>センシュ</t>
    </rPh>
    <phoneticPr fontId="1"/>
  </si>
  <si>
    <t>年5</t>
    <rPh sb="0" eb="1">
      <t>ネン</t>
    </rPh>
    <phoneticPr fontId="1"/>
  </si>
  <si>
    <t>選手6</t>
    <rPh sb="0" eb="2">
      <t>センシュ</t>
    </rPh>
    <phoneticPr fontId="1"/>
  </si>
  <si>
    <t>年6</t>
    <rPh sb="0" eb="1">
      <t>ネン</t>
    </rPh>
    <phoneticPr fontId="1"/>
  </si>
  <si>
    <t>選手7</t>
    <rPh sb="0" eb="2">
      <t>センシュ</t>
    </rPh>
    <phoneticPr fontId="1"/>
  </si>
  <si>
    <t>年7</t>
    <rPh sb="0" eb="1">
      <t>ネン</t>
    </rPh>
    <phoneticPr fontId="1"/>
  </si>
  <si>
    <t>選手8</t>
    <rPh sb="0" eb="2">
      <t>センシュ</t>
    </rPh>
    <phoneticPr fontId="1"/>
  </si>
  <si>
    <t>年8</t>
    <rPh sb="0" eb="1">
      <t>ネン</t>
    </rPh>
    <phoneticPr fontId="1"/>
  </si>
  <si>
    <t>選手9</t>
    <rPh sb="0" eb="2">
      <t>センシュ</t>
    </rPh>
    <phoneticPr fontId="1"/>
  </si>
  <si>
    <t>年9</t>
    <rPh sb="0" eb="1">
      <t>ネン</t>
    </rPh>
    <phoneticPr fontId="1"/>
  </si>
  <si>
    <t>選手10</t>
    <rPh sb="0" eb="2">
      <t>センシュ</t>
    </rPh>
    <phoneticPr fontId="1"/>
  </si>
  <si>
    <t>年10</t>
    <rPh sb="0" eb="1">
      <t>ネン</t>
    </rPh>
    <phoneticPr fontId="1"/>
  </si>
  <si>
    <t>選手11</t>
    <rPh sb="0" eb="2">
      <t>センシュ</t>
    </rPh>
    <phoneticPr fontId="1"/>
  </si>
  <si>
    <t>年11</t>
    <rPh sb="0" eb="1">
      <t>ネン</t>
    </rPh>
    <phoneticPr fontId="1"/>
  </si>
  <si>
    <t>選手12</t>
    <rPh sb="0" eb="2">
      <t>センシュ</t>
    </rPh>
    <phoneticPr fontId="1"/>
  </si>
  <si>
    <t>年12</t>
    <rPh sb="0" eb="1">
      <t>ネン</t>
    </rPh>
    <phoneticPr fontId="1"/>
  </si>
  <si>
    <t>選手13</t>
    <rPh sb="0" eb="2">
      <t>センシュ</t>
    </rPh>
    <phoneticPr fontId="1"/>
  </si>
  <si>
    <t>年13</t>
    <rPh sb="0" eb="1">
      <t>ネン</t>
    </rPh>
    <phoneticPr fontId="1"/>
  </si>
  <si>
    <t>選手14</t>
    <rPh sb="0" eb="2">
      <t>センシュ</t>
    </rPh>
    <phoneticPr fontId="1"/>
  </si>
  <si>
    <t>年14</t>
    <rPh sb="0" eb="1">
      <t>ネン</t>
    </rPh>
    <phoneticPr fontId="1"/>
  </si>
  <si>
    <t>選手15</t>
    <rPh sb="0" eb="2">
      <t>センシュ</t>
    </rPh>
    <phoneticPr fontId="1"/>
  </si>
  <si>
    <t>年15</t>
    <rPh sb="0" eb="1">
      <t>ネン</t>
    </rPh>
    <phoneticPr fontId="1"/>
  </si>
  <si>
    <t>選手16</t>
    <rPh sb="0" eb="2">
      <t>センシュ</t>
    </rPh>
    <phoneticPr fontId="1"/>
  </si>
  <si>
    <t>年16</t>
    <rPh sb="0" eb="1">
      <t>ネン</t>
    </rPh>
    <phoneticPr fontId="1"/>
  </si>
  <si>
    <t>選手17</t>
    <rPh sb="0" eb="2">
      <t>センシュ</t>
    </rPh>
    <phoneticPr fontId="1"/>
  </si>
  <si>
    <t>年17</t>
    <rPh sb="0" eb="1">
      <t>ネン</t>
    </rPh>
    <phoneticPr fontId="1"/>
  </si>
  <si>
    <t>選手18</t>
    <rPh sb="0" eb="2">
      <t>センシュ</t>
    </rPh>
    <phoneticPr fontId="1"/>
  </si>
  <si>
    <t>年18</t>
    <rPh sb="0" eb="1">
      <t>ネン</t>
    </rPh>
    <phoneticPr fontId="1"/>
  </si>
  <si>
    <t>選手19</t>
    <rPh sb="0" eb="2">
      <t>センシュ</t>
    </rPh>
    <phoneticPr fontId="1"/>
  </si>
  <si>
    <t>年19</t>
    <rPh sb="0" eb="1">
      <t>ネン</t>
    </rPh>
    <phoneticPr fontId="1"/>
  </si>
  <si>
    <t>選手20</t>
    <rPh sb="0" eb="2">
      <t>センシュ</t>
    </rPh>
    <phoneticPr fontId="1"/>
  </si>
  <si>
    <t>年20</t>
    <rPh sb="0" eb="1">
      <t>ネン</t>
    </rPh>
    <phoneticPr fontId="1"/>
  </si>
  <si>
    <t>男</t>
    <rPh sb="0" eb="1">
      <t>オトコ</t>
    </rPh>
    <phoneticPr fontId="1"/>
  </si>
  <si>
    <t>女</t>
    <rPh sb="0" eb="1">
      <t>オンナ</t>
    </rPh>
    <phoneticPr fontId="1"/>
  </si>
  <si>
    <t>応援券</t>
    <rPh sb="0" eb="2">
      <t>オウエン</t>
    </rPh>
    <rPh sb="2" eb="3">
      <t>ケン</t>
    </rPh>
    <phoneticPr fontId="1"/>
  </si>
  <si>
    <t>アドレス</t>
    <phoneticPr fontId="1"/>
  </si>
  <si>
    <t>※姓と名の間にスペースを空けて入力ください。</t>
    <rPh sb="1" eb="2">
      <t>セイ</t>
    </rPh>
    <rPh sb="3" eb="4">
      <t>メイ</t>
    </rPh>
    <rPh sb="5" eb="6">
      <t>アイダ</t>
    </rPh>
    <rPh sb="12" eb="13">
      <t>ア</t>
    </rPh>
    <rPh sb="15" eb="17">
      <t>ニュウリョク</t>
    </rPh>
    <phoneticPr fontId="1"/>
  </si>
  <si>
    <t>※郵便番号はハイフン（-）なし</t>
    <rPh sb="1" eb="3">
      <t>ユウビン</t>
    </rPh>
    <rPh sb="3" eb="5">
      <t>バンゴウ</t>
    </rPh>
    <phoneticPr fontId="1"/>
  </si>
  <si>
    <t>※代表者氏名は姓と名の間にスペース</t>
    <rPh sb="1" eb="4">
      <t>ダイヒョウシャ</t>
    </rPh>
    <rPh sb="4" eb="6">
      <t>シメイ</t>
    </rPh>
    <rPh sb="7" eb="8">
      <t>セイ</t>
    </rPh>
    <rPh sb="9" eb="10">
      <t>メイ</t>
    </rPh>
    <rPh sb="11" eb="12">
      <t>アイダ</t>
    </rPh>
    <phoneticPr fontId="1"/>
  </si>
  <si>
    <t>※出場者氏名は下段に入力したら上段にﾌﾘｶﾞﾅが表示されます。</t>
    <rPh sb="1" eb="4">
      <t>シュツジョウシャ</t>
    </rPh>
    <rPh sb="4" eb="6">
      <t>シメイ</t>
    </rPh>
    <rPh sb="7" eb="9">
      <t>ゲダン</t>
    </rPh>
    <rPh sb="10" eb="12">
      <t>ニュウリョク</t>
    </rPh>
    <rPh sb="15" eb="17">
      <t>ジョウダン</t>
    </rPh>
    <rPh sb="24" eb="26">
      <t>ヒョウジ</t>
    </rPh>
    <phoneticPr fontId="1"/>
  </si>
  <si>
    <t>　 異なる場合は直接ご入力ください。</t>
    <phoneticPr fontId="1"/>
  </si>
  <si>
    <t>連絡用ＴＥＬ</t>
    <rPh sb="0" eb="3">
      <t>レンラクヨウ</t>
    </rPh>
    <phoneticPr fontId="1"/>
  </si>
  <si>
    <t>※最終案内等の送り先を
　勤務先に希望される場
　合は勤務先の住所・会
　社名をご記入ください。</t>
    <phoneticPr fontId="1"/>
  </si>
  <si>
    <t>※住所は建物名、部屋番号まで必ずご記入ください。</t>
    <rPh sb="1" eb="3">
      <t>ジュウショ</t>
    </rPh>
    <rPh sb="4" eb="6">
      <t>タテモノ</t>
    </rPh>
    <rPh sb="6" eb="7">
      <t>メイ</t>
    </rPh>
    <rPh sb="8" eb="10">
      <t>ヘヤ</t>
    </rPh>
    <rPh sb="10" eb="12">
      <t>バンゴウ</t>
    </rPh>
    <rPh sb="14" eb="15">
      <t>カナラ</t>
    </rPh>
    <rPh sb="17" eb="19">
      <t>キニュウ</t>
    </rPh>
    <phoneticPr fontId="1"/>
  </si>
  <si>
    <t>第23回吉野ヶ里歴史公園リレーマラソン 参加申込書</t>
    <phoneticPr fontId="1"/>
  </si>
  <si>
    <t>「第23回吉野ヶ里歴史公園リレーマラソン」申込規約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</si>
</sst>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x14ac:knownFonts="1">
    <font>
      <sz val="11"/>
      <color theme="1"/>
      <name val="ＭＳ Ｐゴシック"/>
      <family val="3"/>
      <charset val="128"/>
      <scheme val="minor"/>
    </font>
    <font>
      <sz val="6"/>
      <name val="ＭＳ Ｐゴシック"/>
      <family val="3"/>
      <charset val="128"/>
    </font>
    <font>
      <sz val="8"/>
      <color indexed="9"/>
      <name val="ＭＳ Ｐゴシック"/>
      <family val="3"/>
      <charset val="128"/>
    </font>
    <font>
      <sz val="7"/>
      <color indexed="8"/>
      <name val="ＭＳ Ｐゴシック"/>
      <family val="3"/>
      <charset val="128"/>
    </font>
    <font>
      <sz val="7"/>
      <color indexed="10"/>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12"/>
      <color theme="0"/>
      <name val="ＭＳ Ｐゴシック"/>
      <family val="3"/>
      <charset val="128"/>
      <scheme val="minor"/>
    </font>
    <font>
      <sz val="11"/>
      <name val="ＭＳ Ｐゴシック"/>
      <family val="3"/>
      <charset val="128"/>
      <scheme val="minor"/>
    </font>
    <font>
      <sz val="10"/>
      <color theme="0"/>
      <name val="ＭＳ Ｐゴシック"/>
      <family val="3"/>
      <charset val="128"/>
      <scheme val="minor"/>
    </font>
    <font>
      <b/>
      <sz val="9"/>
      <color theme="1"/>
      <name val="ＭＳ Ｐゴシック"/>
      <family val="3"/>
      <charset val="128"/>
      <scheme val="minor"/>
    </font>
    <font>
      <sz val="7.5"/>
      <color theme="1"/>
      <name val="ＭＳ Ｐゴシック"/>
      <family val="3"/>
      <charset val="128"/>
      <scheme val="minor"/>
    </font>
    <font>
      <sz val="12"/>
      <color theme="1"/>
      <name val="ＭＳ Ｐゴシック"/>
      <family val="3"/>
      <charset val="128"/>
      <scheme val="minor"/>
    </font>
    <font>
      <sz val="9"/>
      <color theme="0"/>
      <name val="ＭＳ Ｐゴシック"/>
      <family val="3"/>
      <charset val="128"/>
      <scheme val="minor"/>
    </font>
    <font>
      <sz val="8"/>
      <color theme="0"/>
      <name val="ＭＳ Ｐゴシック"/>
      <family val="3"/>
      <charset val="128"/>
      <scheme val="minor"/>
    </font>
    <font>
      <b/>
      <sz val="16"/>
      <color rgb="FF00B0F0"/>
      <name val="ＭＳ Ｐゴシック"/>
      <family val="3"/>
      <charset val="128"/>
      <scheme val="minor"/>
    </font>
    <font>
      <sz val="14"/>
      <color theme="1"/>
      <name val="ＭＳ Ｐゴシック"/>
      <family val="3"/>
      <charset val="128"/>
      <scheme val="minor"/>
    </font>
    <font>
      <b/>
      <sz val="18"/>
      <color theme="0"/>
      <name val="ＭＳ Ｐゴシック"/>
      <family val="3"/>
      <charset val="128"/>
      <scheme val="major"/>
    </font>
    <font>
      <sz val="6"/>
      <name val="ＭＳ Ｐゴシック"/>
      <family val="3"/>
      <charset val="128"/>
      <scheme val="minor"/>
    </font>
  </fonts>
  <fills count="8">
    <fill>
      <patternFill patternType="none"/>
    </fill>
    <fill>
      <patternFill patternType="gray125"/>
    </fill>
    <fill>
      <patternFill patternType="solid">
        <fgColor rgb="FFCCFF99"/>
        <bgColor indexed="64"/>
      </patternFill>
    </fill>
    <fill>
      <patternFill patternType="solid">
        <fgColor rgb="FFFF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99CCFF"/>
        <bgColor indexed="64"/>
      </patternFill>
    </fill>
    <fill>
      <patternFill patternType="solid">
        <fgColor rgb="FFFFC000"/>
        <bgColor indexed="64"/>
      </patternFill>
    </fill>
  </fills>
  <borders count="71">
    <border>
      <left/>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ashed">
        <color indexed="64"/>
      </bottom>
      <diagonal/>
    </border>
    <border>
      <left/>
      <right/>
      <top/>
      <bottom style="thin">
        <color indexed="64"/>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FFCCFF"/>
      </left>
      <right/>
      <top/>
      <bottom/>
      <diagonal/>
    </border>
    <border>
      <left/>
      <right style="thick">
        <color rgb="FFFFCCFF"/>
      </right>
      <top/>
      <bottom/>
      <diagonal/>
    </border>
    <border>
      <left/>
      <right/>
      <top/>
      <bottom style="thick">
        <color rgb="FFFFCCFF"/>
      </bottom>
      <diagonal/>
    </border>
    <border>
      <left/>
      <right style="thick">
        <color rgb="FFFFCCFF"/>
      </right>
      <top/>
      <bottom style="thick">
        <color rgb="FFFFCCFF"/>
      </bottom>
      <diagonal/>
    </border>
    <border>
      <left/>
      <right style="thick">
        <color rgb="FFFFCCFF"/>
      </right>
      <top style="thick">
        <color rgb="FFFFCCFF"/>
      </top>
      <bottom/>
      <diagonal/>
    </border>
    <border>
      <left/>
      <right style="thick">
        <color rgb="FFFFCCFF"/>
      </right>
      <top style="thick">
        <color rgb="FFFFCCFF"/>
      </top>
      <bottom style="thick">
        <color rgb="FFFFCCFF"/>
      </bottom>
      <diagonal/>
    </border>
    <border>
      <left/>
      <right/>
      <top style="thick">
        <color rgb="FFFFCCFF"/>
      </top>
      <bottom style="thick">
        <color rgb="FFFFCCFF"/>
      </bottom>
      <diagonal/>
    </border>
    <border>
      <left style="thick">
        <color rgb="FFFFCCFF"/>
      </left>
      <right/>
      <top/>
      <bottom style="thick">
        <color rgb="FFFFCCFF"/>
      </bottom>
      <diagonal/>
    </border>
    <border>
      <left/>
      <right style="dotted">
        <color indexed="64"/>
      </right>
      <top/>
      <bottom style="thin">
        <color theme="0"/>
      </bottom>
      <diagonal/>
    </border>
    <border>
      <left/>
      <right style="dotted">
        <color indexed="64"/>
      </right>
      <top style="thin">
        <color theme="0"/>
      </top>
      <bottom style="thin">
        <color theme="0"/>
      </bottom>
      <diagonal/>
    </border>
    <border>
      <left/>
      <right style="dotted">
        <color indexed="64"/>
      </right>
      <top style="thin">
        <color theme="0"/>
      </top>
      <bottom/>
      <diagonal/>
    </border>
    <border>
      <left/>
      <right/>
      <top/>
      <bottom style="thin">
        <color theme="0"/>
      </bottom>
      <diagonal/>
    </border>
    <border>
      <left/>
      <right/>
      <top style="thick">
        <color rgb="FFFFCCFF"/>
      </top>
      <bottom/>
      <diagonal/>
    </border>
    <border>
      <left/>
      <right/>
      <top style="thick">
        <color rgb="FFFFCCFF"/>
      </top>
      <bottom style="dashed">
        <color rgb="FFFFCCFF"/>
      </bottom>
      <diagonal/>
    </border>
    <border>
      <left/>
      <right style="dashed">
        <color rgb="FFFFCCFF"/>
      </right>
      <top style="thick">
        <color rgb="FFFFCCFF"/>
      </top>
      <bottom style="dashed">
        <color rgb="FFFFCCFF"/>
      </bottom>
      <diagonal/>
    </border>
    <border>
      <left/>
      <right/>
      <top style="dashed">
        <color rgb="FFFFCCFF"/>
      </top>
      <bottom style="thick">
        <color rgb="FFFFCCFF"/>
      </bottom>
      <diagonal/>
    </border>
    <border>
      <left/>
      <right style="dashed">
        <color rgb="FFFFCCFF"/>
      </right>
      <top style="dashed">
        <color rgb="FFFFCCFF"/>
      </top>
      <bottom style="thick">
        <color rgb="FFFFCCFF"/>
      </bottom>
      <diagonal/>
    </border>
    <border>
      <left style="thick">
        <color rgb="FFFFCCFF"/>
      </left>
      <right/>
      <top style="thick">
        <color rgb="FFFFCCFF"/>
      </top>
      <bottom/>
      <diagonal/>
    </border>
    <border>
      <left/>
      <right/>
      <top style="thin">
        <color theme="0"/>
      </top>
      <bottom/>
      <diagonal/>
    </border>
    <border>
      <left style="thick">
        <color rgb="FFFFCCFF"/>
      </left>
      <right/>
      <top style="dashed">
        <color rgb="FFFFCCFF"/>
      </top>
      <bottom style="thick">
        <color rgb="FFFFCCFF"/>
      </bottom>
      <diagonal/>
    </border>
    <border>
      <left/>
      <right style="thick">
        <color rgb="FFFFCCFF"/>
      </right>
      <top style="dashed">
        <color rgb="FFFFCCFF"/>
      </top>
      <bottom style="thick">
        <color rgb="FFFFCCFF"/>
      </bottom>
      <diagonal/>
    </border>
    <border>
      <left/>
      <right/>
      <top style="thin">
        <color theme="0"/>
      </top>
      <bottom style="thin">
        <color theme="0"/>
      </bottom>
      <diagonal/>
    </border>
    <border>
      <left style="thin">
        <color indexed="64"/>
      </left>
      <right style="thin">
        <color indexed="64"/>
      </right>
      <top style="thick">
        <color rgb="FFFFCCFF"/>
      </top>
      <bottom style="thin">
        <color indexed="64"/>
      </bottom>
      <diagonal/>
    </border>
    <border>
      <left style="thin">
        <color indexed="64"/>
      </left>
      <right style="thick">
        <color rgb="FFFFCCFF"/>
      </right>
      <top style="thick">
        <color rgb="FFFFCCFF"/>
      </top>
      <bottom style="thin">
        <color indexed="64"/>
      </bottom>
      <diagonal/>
    </border>
    <border>
      <left style="thin">
        <color indexed="64"/>
      </left>
      <right style="thick">
        <color rgb="FFFFCCFF"/>
      </right>
      <top style="thin">
        <color indexed="64"/>
      </top>
      <bottom style="thin">
        <color indexed="64"/>
      </bottom>
      <diagonal/>
    </border>
    <border>
      <left style="thick">
        <color rgb="FFFFCCFF"/>
      </left>
      <right style="thin">
        <color indexed="64"/>
      </right>
      <top style="thick">
        <color rgb="FFFFCCFF"/>
      </top>
      <bottom style="thin">
        <color indexed="64"/>
      </bottom>
      <diagonal/>
    </border>
    <border>
      <left style="thick">
        <color rgb="FFFFCCFF"/>
      </left>
      <right style="thin">
        <color indexed="64"/>
      </right>
      <top style="thin">
        <color indexed="64"/>
      </top>
      <bottom style="thin">
        <color indexed="64"/>
      </bottom>
      <diagonal/>
    </border>
    <border>
      <left style="thick">
        <color rgb="FFFFCCFF"/>
      </left>
      <right/>
      <top style="thick">
        <color rgb="FFFFCCFF"/>
      </top>
      <bottom style="thick">
        <color rgb="FFFFCCFF"/>
      </bottom>
      <diagonal/>
    </border>
    <border>
      <left style="thin">
        <color indexed="64"/>
      </left>
      <right style="thin">
        <color indexed="64"/>
      </right>
      <top style="thick">
        <color rgb="FFFFCCFF"/>
      </top>
      <bottom/>
      <diagonal/>
    </border>
    <border>
      <left style="thick">
        <color rgb="FFFFCCFF"/>
      </left>
      <right/>
      <top style="thin">
        <color indexed="64"/>
      </top>
      <bottom/>
      <diagonal/>
    </border>
    <border>
      <left style="thick">
        <color rgb="FFFFCCFF"/>
      </left>
      <right/>
      <top/>
      <bottom style="thin">
        <color indexed="64"/>
      </bottom>
      <diagonal/>
    </border>
    <border>
      <left/>
      <right style="thick">
        <color rgb="FFFFCCFF"/>
      </right>
      <top style="thin">
        <color theme="0"/>
      </top>
      <bottom/>
      <diagonal/>
    </border>
    <border>
      <left/>
      <right style="thick">
        <color rgb="FFFFCCFF"/>
      </right>
      <top style="thin">
        <color indexed="64"/>
      </top>
      <bottom/>
      <diagonal/>
    </border>
    <border>
      <left/>
      <right style="thick">
        <color rgb="FFFFCCFF"/>
      </right>
      <top/>
      <bottom style="thin">
        <color indexed="64"/>
      </bottom>
      <diagonal/>
    </border>
    <border>
      <left/>
      <right style="thin">
        <color indexed="64"/>
      </right>
      <top/>
      <bottom style="thick">
        <color rgb="FFFFCCFF"/>
      </bottom>
      <diagonal/>
    </border>
    <border>
      <left style="thin">
        <color indexed="64"/>
      </left>
      <right/>
      <top/>
      <bottom style="thick">
        <color rgb="FFFFCCFF"/>
      </bottom>
      <diagonal/>
    </border>
    <border>
      <left style="thin">
        <color indexed="64"/>
      </left>
      <right/>
      <top style="thin">
        <color indexed="64"/>
      </top>
      <bottom style="thick">
        <color rgb="FFFFCCFF"/>
      </bottom>
      <diagonal/>
    </border>
    <border>
      <left/>
      <right/>
      <top style="thin">
        <color indexed="64"/>
      </top>
      <bottom style="thick">
        <color rgb="FFFFCCFF"/>
      </bottom>
      <diagonal/>
    </border>
    <border>
      <left/>
      <right/>
      <top style="thick">
        <color rgb="FF99CCFF"/>
      </top>
      <bottom/>
      <diagonal/>
    </border>
    <border>
      <left style="thick">
        <color rgb="FF99CCFF"/>
      </left>
      <right/>
      <top style="thick">
        <color rgb="FF99CCFF"/>
      </top>
      <bottom/>
      <diagonal/>
    </border>
    <border>
      <left style="thick">
        <color rgb="FF99CCFF"/>
      </left>
      <right/>
      <top/>
      <bottom/>
      <diagonal/>
    </border>
    <border>
      <left style="thick">
        <color rgb="FF99CCFF"/>
      </left>
      <right/>
      <top/>
      <bottom style="thick">
        <color rgb="FF99CCFF"/>
      </bottom>
      <diagonal/>
    </border>
    <border>
      <left/>
      <right/>
      <top/>
      <bottom style="thick">
        <color rgb="FF99CCFF"/>
      </bottom>
      <diagonal/>
    </border>
    <border>
      <left/>
      <right/>
      <top style="dashed">
        <color rgb="FF99CCFF"/>
      </top>
      <bottom/>
      <diagonal/>
    </border>
    <border>
      <left/>
      <right style="thick">
        <color rgb="FF99CCFF"/>
      </right>
      <top style="thick">
        <color rgb="FF99CCFF"/>
      </top>
      <bottom/>
      <diagonal/>
    </border>
    <border>
      <left/>
      <right style="thick">
        <color rgb="FF99CCFF"/>
      </right>
      <top/>
      <bottom/>
      <diagonal/>
    </border>
    <border>
      <left/>
      <right style="thick">
        <color rgb="FF99CCFF"/>
      </right>
      <top style="dashed">
        <color rgb="FF99CCFF"/>
      </top>
      <bottom/>
      <diagonal/>
    </border>
    <border>
      <left/>
      <right style="thick">
        <color rgb="FF99CCFF"/>
      </right>
      <top/>
      <bottom style="thick">
        <color rgb="FF99CCFF"/>
      </bottom>
      <diagonal/>
    </border>
    <border>
      <left/>
      <right/>
      <top/>
      <bottom style="thick">
        <color theme="8" tint="0.39994506668294322"/>
      </bottom>
      <diagonal/>
    </border>
    <border>
      <left/>
      <right/>
      <top style="thick">
        <color theme="8" tint="0.39994506668294322"/>
      </top>
      <bottom/>
      <diagonal/>
    </border>
    <border>
      <left/>
      <right style="thick">
        <color rgb="FFFFCCFF"/>
      </right>
      <top style="thin">
        <color theme="0"/>
      </top>
      <bottom style="thin">
        <color theme="0"/>
      </bottom>
      <diagonal/>
    </border>
  </borders>
  <cellStyleXfs count="1">
    <xf numFmtId="0" fontId="0" fillId="0" borderId="0">
      <alignment vertical="center"/>
    </xf>
  </cellStyleXfs>
  <cellXfs count="194">
    <xf numFmtId="0" fontId="0" fillId="0" borderId="0" xfId="0">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5" fillId="0" borderId="25" xfId="0" applyFont="1" applyBorder="1" applyAlignment="1">
      <alignment horizontal="right"/>
    </xf>
    <xf numFmtId="0" fontId="5" fillId="0" borderId="26" xfId="0" applyFont="1" applyBorder="1" applyAlignment="1">
      <alignment horizontal="right" vertical="top"/>
    </xf>
    <xf numFmtId="0" fontId="6" fillId="0" borderId="20" xfId="0" applyFont="1" applyBorder="1">
      <alignment vertical="center"/>
    </xf>
    <xf numFmtId="0" fontId="6" fillId="0" borderId="0" xfId="0" applyFont="1">
      <alignment vertical="center"/>
    </xf>
    <xf numFmtId="0" fontId="7" fillId="0" borderId="0" xfId="0" applyFont="1" applyAlignment="1">
      <alignment vertical="top" wrapText="1"/>
    </xf>
    <xf numFmtId="0" fontId="6" fillId="0" borderId="27" xfId="0" applyFont="1" applyBorder="1" applyAlignment="1">
      <alignment horizontal="center" vertical="center"/>
    </xf>
    <xf numFmtId="0" fontId="6" fillId="0" borderId="22" xfId="0" applyFont="1" applyBorder="1" applyAlignment="1">
      <alignment horizontal="center" vertical="center"/>
    </xf>
    <xf numFmtId="0" fontId="0" fillId="0" borderId="28" xfId="0" applyBorder="1">
      <alignment vertical="center"/>
    </xf>
    <xf numFmtId="0" fontId="0" fillId="0" borderId="29" xfId="0" applyBorder="1">
      <alignment vertical="center"/>
    </xf>
    <xf numFmtId="0" fontId="5" fillId="0" borderId="29" xfId="0" applyFont="1" applyBorder="1">
      <alignment vertical="center"/>
    </xf>
    <xf numFmtId="0" fontId="5" fillId="0" borderId="30" xfId="0" applyFont="1" applyBorder="1">
      <alignment vertical="center"/>
    </xf>
    <xf numFmtId="0" fontId="5" fillId="0" borderId="0" xfId="0" applyFont="1" applyAlignment="1"/>
    <xf numFmtId="0" fontId="5" fillId="0" borderId="32" xfId="0" applyFont="1" applyBorder="1" applyAlignment="1">
      <alignment horizontal="left"/>
    </xf>
    <xf numFmtId="0" fontId="5" fillId="0" borderId="32" xfId="0" applyFont="1" applyBorder="1">
      <alignment vertical="center"/>
    </xf>
    <xf numFmtId="0" fontId="0" fillId="0" borderId="32" xfId="0" applyBorder="1">
      <alignment vertical="center"/>
    </xf>
    <xf numFmtId="0" fontId="8" fillId="0" borderId="23"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5" xfId="0" applyFont="1" applyBorder="1" applyAlignment="1">
      <alignment horizontal="left"/>
    </xf>
    <xf numFmtId="0" fontId="9" fillId="0" borderId="0" xfId="0" applyFont="1" applyAlignment="1"/>
    <xf numFmtId="0" fontId="9" fillId="0" borderId="0" xfId="0" applyFont="1" applyAlignment="1">
      <alignment vertical="top"/>
    </xf>
    <xf numFmtId="0" fontId="5" fillId="0" borderId="0" xfId="0" applyFont="1" applyAlignment="1">
      <alignment vertical="center" wrapText="1"/>
    </xf>
    <xf numFmtId="0" fontId="0" fillId="0" borderId="37" xfId="0" applyBorder="1">
      <alignment vertical="center"/>
    </xf>
    <xf numFmtId="0" fontId="5" fillId="0" borderId="22" xfId="0" applyFont="1" applyBorder="1" applyAlignment="1">
      <alignment horizontal="center" vertical="center"/>
    </xf>
    <xf numFmtId="0" fontId="5" fillId="0" borderId="22" xfId="0" applyFont="1" applyBorder="1">
      <alignment vertical="center"/>
    </xf>
    <xf numFmtId="0" fontId="7" fillId="0" borderId="22" xfId="0" applyFont="1" applyBorder="1" applyAlignment="1">
      <alignment horizontal="left" vertical="center" wrapText="1"/>
    </xf>
    <xf numFmtId="0" fontId="5" fillId="0" borderId="22" xfId="0" applyFont="1" applyBorder="1" applyAlignment="1">
      <alignment horizontal="right" vertical="center"/>
    </xf>
    <xf numFmtId="0" fontId="5" fillId="0" borderId="23" xfId="0" applyFont="1" applyBorder="1" applyAlignment="1">
      <alignment horizontal="center" vertical="center"/>
    </xf>
    <xf numFmtId="176" fontId="0" fillId="0" borderId="0" xfId="0" applyNumberFormat="1" applyProtection="1">
      <alignment vertical="center"/>
      <protection hidden="1"/>
    </xf>
    <xf numFmtId="0" fontId="0" fillId="0" borderId="0" xfId="0" applyProtection="1">
      <alignment vertical="center"/>
      <protection hidden="1"/>
    </xf>
    <xf numFmtId="0" fontId="6" fillId="0" borderId="0" xfId="0" applyFont="1" applyAlignment="1">
      <alignment horizontal="right" vertical="center"/>
    </xf>
    <xf numFmtId="0" fontId="5" fillId="0" borderId="0" xfId="0" applyFont="1">
      <alignment vertical="center"/>
    </xf>
    <xf numFmtId="0" fontId="6" fillId="0" borderId="20" xfId="0" applyFont="1" applyBorder="1" applyAlignment="1">
      <alignment vertical="top"/>
    </xf>
    <xf numFmtId="0" fontId="6" fillId="0" borderId="0" xfId="0" applyFont="1" applyAlignment="1">
      <alignment vertical="top"/>
    </xf>
    <xf numFmtId="0" fontId="6" fillId="0" borderId="27" xfId="0" applyFont="1" applyBorder="1" applyAlignment="1">
      <alignment vertical="top"/>
    </xf>
    <xf numFmtId="0" fontId="6" fillId="0" borderId="22" xfId="0" applyFont="1" applyBorder="1" applyAlignment="1">
      <alignment vertical="top"/>
    </xf>
    <xf numFmtId="176" fontId="0" fillId="0" borderId="0" xfId="0" applyNumberFormat="1">
      <alignment vertical="center"/>
    </xf>
    <xf numFmtId="0" fontId="7" fillId="5" borderId="1"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0" xfId="0" applyFont="1" applyFill="1" applyAlignment="1">
      <alignment horizontal="center" vertical="center"/>
    </xf>
    <xf numFmtId="0" fontId="13" fillId="5" borderId="10" xfId="0" applyFont="1" applyFill="1" applyBorder="1" applyAlignment="1">
      <alignment horizontal="center" vertical="center"/>
    </xf>
    <xf numFmtId="0" fontId="20" fillId="7" borderId="0" xfId="0" applyFont="1" applyFill="1" applyAlignment="1">
      <alignment horizontal="center" vertical="center"/>
    </xf>
    <xf numFmtId="0" fontId="0" fillId="2" borderId="26" xfId="0" applyFill="1" applyBorder="1" applyAlignment="1" applyProtection="1">
      <alignment horizontal="center" vertical="center"/>
      <protection locked="0"/>
    </xf>
    <xf numFmtId="0" fontId="10" fillId="3" borderId="37"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24" xfId="0" applyFont="1" applyFill="1" applyBorder="1" applyAlignment="1">
      <alignment horizontal="center" vertical="center"/>
    </xf>
    <xf numFmtId="0" fontId="11" fillId="2" borderId="0" xfId="0" applyFont="1" applyFill="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49" fontId="5" fillId="0" borderId="38" xfId="0" applyNumberFormat="1" applyFont="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0" borderId="1" xfId="0" applyFont="1" applyBorder="1" applyAlignment="1">
      <alignment horizontal="right" vertical="center"/>
    </xf>
    <xf numFmtId="0" fontId="5" fillId="0" borderId="0" xfId="0" applyFont="1" applyAlignment="1">
      <alignment horizontal="right" vertical="center"/>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40" xfId="0" applyFont="1" applyBorder="1" applyAlignment="1">
      <alignment horizontal="center" vertical="center"/>
    </xf>
    <xf numFmtId="0" fontId="0" fillId="2" borderId="35" xfId="0" applyFill="1" applyBorder="1" applyAlignment="1" applyProtection="1">
      <alignment horizontal="center" vertical="center"/>
      <protection locked="0"/>
    </xf>
    <xf numFmtId="0" fontId="0" fillId="2" borderId="40" xfId="0" applyFill="1" applyBorder="1" applyAlignment="1" applyProtection="1">
      <alignment horizontal="center" vertical="center"/>
      <protection locked="0"/>
    </xf>
    <xf numFmtId="0" fontId="6" fillId="2" borderId="32" xfId="0" applyFont="1" applyFill="1" applyBorder="1" applyAlignment="1" applyProtection="1">
      <alignment horizontal="center"/>
      <protection locked="0"/>
    </xf>
    <xf numFmtId="0" fontId="6" fillId="2" borderId="24" xfId="0" applyFont="1" applyFill="1" applyBorder="1" applyAlignment="1" applyProtection="1">
      <alignment horizontal="center"/>
      <protection locked="0"/>
    </xf>
    <xf numFmtId="0" fontId="5" fillId="0" borderId="37" xfId="0" applyFont="1" applyBorder="1" applyAlignment="1">
      <alignment horizontal="center"/>
    </xf>
    <xf numFmtId="0" fontId="5" fillId="0" borderId="32" xfId="0" applyFont="1" applyBorder="1" applyAlignment="1">
      <alignment horizontal="center"/>
    </xf>
    <xf numFmtId="0" fontId="5" fillId="0" borderId="24" xfId="0" applyFont="1" applyBorder="1" applyAlignment="1">
      <alignment horizontal="center"/>
    </xf>
    <xf numFmtId="0" fontId="9" fillId="0" borderId="0" xfId="0" applyFont="1" applyAlignment="1">
      <alignment horizontal="left" vertical="top" wrapText="1"/>
    </xf>
    <xf numFmtId="0" fontId="6" fillId="2" borderId="31" xfId="0" applyFont="1"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6" fillId="0" borderId="0" xfId="0" applyFont="1" applyAlignment="1">
      <alignment horizontal="right" vertical="center"/>
    </xf>
    <xf numFmtId="49" fontId="5" fillId="2" borderId="41" xfId="0" applyNumberFormat="1" applyFont="1" applyFill="1" applyBorder="1" applyAlignment="1" applyProtection="1">
      <alignment horizontal="left" vertical="center"/>
      <protection locked="0"/>
    </xf>
    <xf numFmtId="49" fontId="5" fillId="2" borderId="70" xfId="0" applyNumberFormat="1" applyFont="1" applyFill="1" applyBorder="1" applyAlignment="1" applyProtection="1">
      <alignment horizontal="left" vertical="center"/>
      <protection locked="0"/>
    </xf>
    <xf numFmtId="0" fontId="5" fillId="4" borderId="38" xfId="0" applyFont="1" applyFill="1" applyBorder="1" applyAlignment="1" applyProtection="1">
      <alignment horizontal="left" vertical="center"/>
      <protection locked="0"/>
    </xf>
    <xf numFmtId="0" fontId="6" fillId="0" borderId="38" xfId="0" applyFont="1" applyBorder="1" applyAlignment="1">
      <alignment horizontal="right" vertical="center"/>
    </xf>
    <xf numFmtId="0" fontId="5" fillId="4" borderId="51" xfId="0" applyFont="1" applyFill="1" applyBorder="1" applyAlignment="1" applyProtection="1">
      <alignment horizontal="left" vertical="center"/>
      <protection locked="0"/>
    </xf>
    <xf numFmtId="0" fontId="6" fillId="0" borderId="42" xfId="0" applyFont="1" applyBorder="1" applyAlignment="1">
      <alignment horizontal="center" vertical="center"/>
    </xf>
    <xf numFmtId="0" fontId="6" fillId="0" borderId="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2" xfId="0" applyBorder="1" applyAlignment="1">
      <alignment horizontal="center" vertical="center"/>
    </xf>
    <xf numFmtId="0" fontId="12" fillId="3" borderId="47" xfId="0" applyFont="1" applyFill="1" applyBorder="1" applyAlignment="1">
      <alignment horizontal="center" vertical="center"/>
    </xf>
    <xf numFmtId="0" fontId="12" fillId="3" borderId="26" xfId="0" applyFont="1" applyFill="1" applyBorder="1" applyAlignment="1">
      <alignment horizontal="center" vertical="center"/>
    </xf>
    <xf numFmtId="0" fontId="6" fillId="0" borderId="48" xfId="0" applyFont="1" applyBorder="1" applyAlignment="1">
      <alignment horizontal="center" vertical="center"/>
    </xf>
    <xf numFmtId="0" fontId="6" fillId="0" borderId="3" xfId="0" applyFont="1" applyBorder="1" applyAlignment="1">
      <alignment horizontal="center" vertical="center"/>
    </xf>
    <xf numFmtId="0" fontId="5" fillId="2" borderId="0" xfId="0" applyFont="1" applyFill="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5" xfId="0" applyBorder="1" applyAlignment="1">
      <alignment horizontal="center" vertical="center"/>
    </xf>
    <xf numFmtId="0" fontId="0" fillId="0" borderId="50" xfId="0" applyBorder="1" applyAlignment="1">
      <alignment horizontal="center" vertical="center"/>
    </xf>
    <xf numFmtId="0" fontId="0" fillId="0" borderId="7" xfId="0" applyBorder="1" applyAlignment="1">
      <alignment horizontal="center" vertical="center"/>
    </xf>
    <xf numFmtId="0" fontId="5" fillId="2" borderId="8" xfId="0" applyFont="1"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7" fillId="0" borderId="0" xfId="0" applyFont="1" applyAlignment="1">
      <alignment horizontal="center"/>
    </xf>
    <xf numFmtId="0" fontId="6" fillId="0" borderId="20" xfId="0" applyFont="1" applyBorder="1" applyAlignment="1">
      <alignment horizontal="center" vertical="center"/>
    </xf>
    <xf numFmtId="0" fontId="6" fillId="0" borderId="0" xfId="0" applyFont="1" applyAlignment="1">
      <alignment horizontal="center" vertical="center"/>
    </xf>
    <xf numFmtId="49" fontId="5" fillId="0" borderId="41" xfId="0" applyNumberFormat="1" applyFont="1" applyBorder="1" applyAlignment="1" applyProtection="1">
      <alignment horizontal="center" vertical="center"/>
      <protection locked="0"/>
    </xf>
    <xf numFmtId="49" fontId="5" fillId="2" borderId="41" xfId="0" applyNumberFormat="1" applyFont="1" applyFill="1" applyBorder="1" applyAlignment="1" applyProtection="1">
      <alignment horizontal="center" vertical="center"/>
      <protection locked="0"/>
    </xf>
    <xf numFmtId="0" fontId="9" fillId="0" borderId="20" xfId="0" applyFont="1" applyBorder="1" applyAlignment="1">
      <alignment horizontal="center" vertical="center"/>
    </xf>
    <xf numFmtId="0" fontId="9" fillId="0" borderId="0" xfId="0" applyFont="1" applyAlignment="1">
      <alignment horizontal="center" vertical="center"/>
    </xf>
    <xf numFmtId="0" fontId="6" fillId="4" borderId="4"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5" fillId="4" borderId="8" xfId="0" applyFont="1"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4" borderId="17"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5" fillId="0" borderId="5" xfId="0" applyFont="1" applyBorder="1" applyAlignment="1">
      <alignment horizontal="left"/>
    </xf>
    <xf numFmtId="0" fontId="5" fillId="0" borderId="7" xfId="0" applyFont="1" applyBorder="1" applyAlignment="1">
      <alignment horizontal="left"/>
    </xf>
    <xf numFmtId="0" fontId="5" fillId="0" borderId="52" xfId="0" applyFont="1" applyBorder="1" applyAlignment="1">
      <alignment horizontal="left"/>
    </xf>
    <xf numFmtId="0" fontId="5" fillId="0" borderId="53" xfId="0" applyFont="1" applyBorder="1" applyAlignment="1">
      <alignment horizontal="left"/>
    </xf>
    <xf numFmtId="0" fontId="0" fillId="4" borderId="22" xfId="0" applyFill="1" applyBorder="1" applyAlignment="1" applyProtection="1">
      <alignment horizontal="center" vertical="center"/>
      <protection locked="0"/>
    </xf>
    <xf numFmtId="0" fontId="5" fillId="0" borderId="54" xfId="0" applyFont="1" applyBorder="1" applyAlignment="1">
      <alignment horizontal="left"/>
    </xf>
    <xf numFmtId="0" fontId="14" fillId="0" borderId="32" xfId="0" applyFont="1" applyBorder="1" applyAlignment="1">
      <alignment horizontal="left" vertical="top" wrapText="1"/>
    </xf>
    <xf numFmtId="0" fontId="14" fillId="0" borderId="32" xfId="0" applyFont="1" applyBorder="1" applyAlignment="1">
      <alignment horizontal="left" vertical="top"/>
    </xf>
    <xf numFmtId="0" fontId="14" fillId="0" borderId="0" xfId="0" applyFont="1" applyAlignment="1">
      <alignment horizontal="left" vertical="top"/>
    </xf>
    <xf numFmtId="0" fontId="15" fillId="0" borderId="32" xfId="0" applyFont="1" applyBorder="1" applyAlignment="1">
      <alignment horizontal="center" vertical="center"/>
    </xf>
    <xf numFmtId="0" fontId="15" fillId="0" borderId="22" xfId="0" applyFont="1" applyBorder="1" applyAlignment="1">
      <alignment horizontal="center" vertical="center"/>
    </xf>
    <xf numFmtId="0" fontId="6" fillId="0" borderId="32" xfId="0" applyFont="1" applyBorder="1" applyAlignment="1">
      <alignment horizontal="center" vertical="center"/>
    </xf>
    <xf numFmtId="0" fontId="16" fillId="3" borderId="32"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0" fillId="0" borderId="27" xfId="0" applyBorder="1" applyAlignment="1">
      <alignment horizontal="center" vertical="center"/>
    </xf>
    <xf numFmtId="0" fontId="0" fillId="0" borderId="54" xfId="0" applyBorder="1" applyAlignment="1">
      <alignment horizontal="center" vertical="center"/>
    </xf>
    <xf numFmtId="0" fontId="6" fillId="4" borderId="55" xfId="0" applyFont="1" applyFill="1" applyBorder="1" applyAlignment="1" applyProtection="1">
      <alignment horizontal="center" vertical="center"/>
      <protection locked="0"/>
    </xf>
    <xf numFmtId="0" fontId="6" fillId="4" borderId="54" xfId="0" applyFont="1" applyFill="1" applyBorder="1" applyAlignment="1" applyProtection="1">
      <alignment horizontal="center" vertical="center"/>
      <protection locked="0"/>
    </xf>
    <xf numFmtId="0" fontId="8" fillId="4" borderId="56" xfId="0" applyFont="1" applyFill="1" applyBorder="1" applyAlignment="1" applyProtection="1">
      <alignment horizontal="center" vertical="center"/>
      <protection locked="0"/>
    </xf>
    <xf numFmtId="0" fontId="8" fillId="4" borderId="57"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4" borderId="0" xfId="0" applyFill="1" applyAlignment="1">
      <alignment horizontal="center" vertical="center"/>
    </xf>
    <xf numFmtId="0" fontId="5" fillId="0" borderId="23" xfId="0" applyFont="1" applyBorder="1" applyAlignment="1">
      <alignment horizontal="left"/>
    </xf>
    <xf numFmtId="0" fontId="8" fillId="4" borderId="55" xfId="0" applyFont="1" applyFill="1" applyBorder="1" applyAlignment="1" applyProtection="1">
      <alignment horizontal="center" vertical="center"/>
      <protection locked="0"/>
    </xf>
    <xf numFmtId="0" fontId="8" fillId="4" borderId="22" xfId="0" applyFont="1" applyFill="1" applyBorder="1" applyAlignment="1" applyProtection="1">
      <alignment horizontal="center" vertical="center"/>
      <protection locked="0"/>
    </xf>
    <xf numFmtId="0" fontId="0" fillId="2" borderId="0" xfId="0" applyFill="1" applyAlignment="1">
      <alignment horizontal="center" vertical="center"/>
    </xf>
    <xf numFmtId="0" fontId="7" fillId="0" borderId="58" xfId="0" applyFont="1" applyBorder="1" applyAlignment="1">
      <alignment horizontal="center" vertical="center" wrapText="1"/>
    </xf>
    <xf numFmtId="0" fontId="7" fillId="0" borderId="0" xfId="0" applyFont="1" applyAlignment="1">
      <alignment horizontal="center" vertical="center" wrapText="1"/>
    </xf>
    <xf numFmtId="0" fontId="17" fillId="6" borderId="59" xfId="0" applyFont="1" applyFill="1" applyBorder="1" applyAlignment="1">
      <alignment horizontal="center" vertical="center" wrapText="1"/>
    </xf>
    <xf numFmtId="0" fontId="17" fillId="6" borderId="58" xfId="0" applyFont="1" applyFill="1" applyBorder="1" applyAlignment="1">
      <alignment horizontal="center" vertical="center" wrapText="1"/>
    </xf>
    <xf numFmtId="0" fontId="17" fillId="6" borderId="60"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61" xfId="0" applyFont="1" applyFill="1" applyBorder="1" applyAlignment="1">
      <alignment horizontal="center" vertical="center" wrapText="1"/>
    </xf>
    <xf numFmtId="0" fontId="17" fillId="6" borderId="62" xfId="0" applyFont="1" applyFill="1" applyBorder="1" applyAlignment="1">
      <alignment horizontal="center" vertical="center" wrapText="1"/>
    </xf>
    <xf numFmtId="0" fontId="7" fillId="0" borderId="63" xfId="0" applyFont="1" applyBorder="1" applyAlignment="1">
      <alignment horizontal="center" vertical="center" wrapText="1"/>
    </xf>
    <xf numFmtId="0" fontId="7" fillId="0" borderId="62" xfId="0" applyFont="1" applyBorder="1" applyAlignment="1">
      <alignment horizontal="center" vertical="center" wrapText="1"/>
    </xf>
    <xf numFmtId="0" fontId="5" fillId="2" borderId="58" xfId="0" applyFont="1" applyFill="1" applyBorder="1" applyAlignment="1" applyProtection="1">
      <alignment horizontal="center" vertical="center" wrapText="1"/>
      <protection locked="0"/>
    </xf>
    <xf numFmtId="0" fontId="5" fillId="2" borderId="64"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4" borderId="63" xfId="0" applyFont="1" applyFill="1" applyBorder="1" applyAlignment="1" applyProtection="1">
      <alignment horizontal="center" vertical="center"/>
      <protection locked="0"/>
    </xf>
    <xf numFmtId="0" fontId="5" fillId="4" borderId="66" xfId="0" applyFont="1" applyFill="1" applyBorder="1" applyAlignment="1" applyProtection="1">
      <alignment horizontal="center" vertical="center"/>
      <protection locked="0"/>
    </xf>
    <xf numFmtId="0" fontId="5" fillId="4" borderId="62" xfId="0" applyFont="1" applyFill="1" applyBorder="1" applyAlignment="1" applyProtection="1">
      <alignment horizontal="center" vertical="center"/>
      <protection locked="0"/>
    </xf>
    <xf numFmtId="0" fontId="5" fillId="4" borderId="67" xfId="0" applyFont="1" applyFill="1" applyBorder="1" applyAlignment="1" applyProtection="1">
      <alignment horizontal="center" vertical="center"/>
      <protection locked="0"/>
    </xf>
    <xf numFmtId="0" fontId="18" fillId="0" borderId="0" xfId="0" applyFont="1" applyAlignment="1">
      <alignment horizontal="center" vertical="center"/>
    </xf>
    <xf numFmtId="0" fontId="18" fillId="0" borderId="68" xfId="0" applyFont="1" applyBorder="1" applyAlignment="1">
      <alignment horizontal="center" vertical="center"/>
    </xf>
    <xf numFmtId="0" fontId="5" fillId="0" borderId="69"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19" fillId="0" borderId="32" xfId="0" applyFont="1" applyBorder="1" applyAlignment="1">
      <alignment horizontal="center" vertical="center"/>
    </xf>
    <xf numFmtId="0" fontId="19" fillId="0" borderId="22" xfId="0" applyFont="1" applyBorder="1" applyAlignment="1">
      <alignment horizontal="center" vertical="center"/>
    </xf>
    <xf numFmtId="0" fontId="5" fillId="0" borderId="22" xfId="0" applyFont="1" applyBorder="1" applyAlignment="1">
      <alignment horizontal="center"/>
    </xf>
    <xf numFmtId="0" fontId="16" fillId="3" borderId="37"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6" fillId="2" borderId="33"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99"/>
      <color rgb="FFCCFF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B1B0F-9C0B-4205-A41F-445B51090B2D}">
  <dimension ref="A1:AI65"/>
  <sheetViews>
    <sheetView showGridLines="0" showRowColHeaders="0" tabSelected="1" showRuler="0" zoomScaleNormal="100" workbookViewId="0">
      <selection activeCell="H4" sqref="H4:K4"/>
    </sheetView>
  </sheetViews>
  <sheetFormatPr defaultColWidth="3.375" defaultRowHeight="13.5" x14ac:dyDescent="0.15"/>
  <sheetData>
    <row r="1" spans="1:35" ht="21" x14ac:dyDescent="0.15">
      <c r="A1" s="57" t="s">
        <v>124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row>
    <row r="2" spans="1:35" ht="14.25" thickBot="1" x14ac:dyDescent="0.2">
      <c r="AE2" s="162" t="s">
        <v>60</v>
      </c>
      <c r="AF2" s="162"/>
      <c r="AG2" s="162"/>
      <c r="AH2" s="162"/>
      <c r="AI2" s="162"/>
    </row>
    <row r="3" spans="1:35" ht="15.75" thickTop="1" thickBot="1" x14ac:dyDescent="0.2">
      <c r="A3" s="59" t="s">
        <v>0</v>
      </c>
      <c r="B3" s="60"/>
      <c r="C3" s="60"/>
      <c r="D3" s="60"/>
      <c r="E3" s="60"/>
      <c r="F3" s="60"/>
      <c r="G3" s="60"/>
      <c r="H3" s="60"/>
      <c r="I3" s="60"/>
      <c r="J3" s="60"/>
      <c r="K3" s="61"/>
      <c r="M3" s="96" t="s">
        <v>10</v>
      </c>
      <c r="N3" s="97"/>
      <c r="O3" s="97"/>
      <c r="P3" s="97"/>
      <c r="Q3" s="97"/>
      <c r="R3" s="7" t="s">
        <v>11</v>
      </c>
      <c r="S3" s="58"/>
      <c r="T3" s="58"/>
      <c r="U3" s="6" t="s">
        <v>12</v>
      </c>
      <c r="W3" s="96" t="s">
        <v>13</v>
      </c>
      <c r="X3" s="97"/>
      <c r="Y3" s="97"/>
      <c r="Z3" s="97"/>
      <c r="AA3" s="58"/>
      <c r="AB3" s="58"/>
      <c r="AC3" s="6" t="s">
        <v>14</v>
      </c>
      <c r="AE3" s="162"/>
      <c r="AF3" s="162"/>
      <c r="AG3" s="162"/>
      <c r="AH3" s="162"/>
      <c r="AI3" s="162"/>
    </row>
    <row r="4" spans="1:35" ht="14.25" customHeight="1" thickTop="1" x14ac:dyDescent="0.15">
      <c r="A4" s="1"/>
      <c r="H4" s="62"/>
      <c r="I4" s="62"/>
      <c r="J4" s="62"/>
      <c r="K4" s="63"/>
      <c r="M4" s="78" t="s">
        <v>16</v>
      </c>
      <c r="N4" s="78"/>
      <c r="O4" s="78"/>
      <c r="P4" s="78"/>
      <c r="Q4" s="78"/>
      <c r="R4" s="78"/>
      <c r="S4" s="78"/>
      <c r="T4" s="78"/>
      <c r="U4" s="78"/>
      <c r="V4" s="78"/>
      <c r="W4" s="78" t="s">
        <v>15</v>
      </c>
      <c r="X4" s="78"/>
      <c r="Y4" s="78"/>
      <c r="Z4" s="78"/>
      <c r="AA4" s="78"/>
      <c r="AB4" s="78"/>
      <c r="AC4" s="78"/>
      <c r="AD4" s="78"/>
    </row>
    <row r="5" spans="1:35" x14ac:dyDescent="0.15">
      <c r="A5" s="8" t="s">
        <v>1</v>
      </c>
      <c r="K5" s="2"/>
      <c r="M5" s="78"/>
      <c r="N5" s="78"/>
      <c r="O5" s="78"/>
      <c r="P5" s="78"/>
      <c r="Q5" s="78"/>
      <c r="R5" s="78"/>
      <c r="S5" s="78"/>
      <c r="T5" s="78"/>
      <c r="U5" s="78"/>
      <c r="V5" s="78"/>
      <c r="W5" s="78"/>
      <c r="X5" s="78"/>
      <c r="Y5" s="78"/>
      <c r="Z5" s="78"/>
      <c r="AA5" s="78"/>
      <c r="AB5" s="78"/>
      <c r="AC5" s="78"/>
      <c r="AD5" s="78"/>
      <c r="AE5" s="158" t="s">
        <v>61</v>
      </c>
      <c r="AF5" s="158"/>
      <c r="AG5" s="158"/>
      <c r="AH5" s="158"/>
      <c r="AI5" s="158"/>
    </row>
    <row r="6" spans="1:35" x14ac:dyDescent="0.15">
      <c r="A6" s="8" t="s">
        <v>2</v>
      </c>
      <c r="B6" s="9"/>
      <c r="C6" s="9"/>
      <c r="D6" s="9"/>
      <c r="E6" s="2"/>
      <c r="K6" s="2"/>
      <c r="M6" s="78"/>
      <c r="N6" s="78"/>
      <c r="O6" s="78"/>
      <c r="P6" s="78"/>
      <c r="Q6" s="78"/>
      <c r="R6" s="78"/>
      <c r="S6" s="78"/>
      <c r="T6" s="78"/>
      <c r="U6" s="78"/>
      <c r="V6" s="78"/>
      <c r="W6" s="78"/>
      <c r="X6" s="78"/>
      <c r="Y6" s="78"/>
      <c r="Z6" s="78"/>
      <c r="AA6" s="78"/>
      <c r="AB6" s="78"/>
      <c r="AC6" s="78"/>
      <c r="AD6" s="78"/>
      <c r="AE6" s="158"/>
      <c r="AF6" s="158"/>
      <c r="AG6" s="158"/>
      <c r="AH6" s="158"/>
      <c r="AI6" s="158"/>
    </row>
    <row r="7" spans="1:35" x14ac:dyDescent="0.15">
      <c r="A7" s="8" t="s">
        <v>3</v>
      </c>
      <c r="B7" s="9"/>
      <c r="C7" s="9"/>
      <c r="D7" s="9"/>
      <c r="E7" s="2"/>
      <c r="K7" s="2"/>
      <c r="M7" s="78"/>
      <c r="N7" s="78"/>
      <c r="O7" s="78"/>
      <c r="P7" s="78"/>
      <c r="Q7" s="78"/>
      <c r="R7" s="78"/>
      <c r="S7" s="78"/>
      <c r="T7" s="78"/>
      <c r="U7" s="78"/>
      <c r="V7" s="78"/>
      <c r="W7" s="78"/>
      <c r="X7" s="78"/>
      <c r="Y7" s="78"/>
      <c r="Z7" s="78"/>
      <c r="AA7" s="78"/>
      <c r="AB7" s="78"/>
      <c r="AC7" s="78"/>
      <c r="AD7" s="78"/>
    </row>
    <row r="8" spans="1:35" x14ac:dyDescent="0.15">
      <c r="A8" s="8" t="s">
        <v>4</v>
      </c>
      <c r="B8" s="9"/>
      <c r="C8" s="9"/>
      <c r="D8" s="9"/>
      <c r="E8" s="2"/>
      <c r="K8" s="2"/>
      <c r="M8" s="78"/>
      <c r="N8" s="78"/>
      <c r="O8" s="78"/>
      <c r="P8" s="78"/>
      <c r="Q8" s="78"/>
      <c r="R8" s="78"/>
      <c r="S8" s="78"/>
      <c r="T8" s="78"/>
      <c r="U8" s="78"/>
      <c r="V8" s="78"/>
      <c r="W8" s="78"/>
      <c r="X8" s="78"/>
      <c r="Y8" s="78"/>
      <c r="Z8" s="78"/>
      <c r="AA8" s="78"/>
      <c r="AB8" s="78"/>
      <c r="AC8" s="78"/>
      <c r="AD8" s="78"/>
    </row>
    <row r="9" spans="1:35" x14ac:dyDescent="0.15">
      <c r="A9" s="8" t="s">
        <v>5</v>
      </c>
      <c r="B9" s="9"/>
      <c r="C9" s="9"/>
      <c r="D9" s="9"/>
      <c r="E9" s="2"/>
      <c r="K9" s="2"/>
      <c r="M9" s="78"/>
      <c r="N9" s="78"/>
      <c r="O9" s="78"/>
      <c r="P9" s="78"/>
      <c r="Q9" s="78"/>
      <c r="R9" s="78"/>
      <c r="S9" s="78"/>
      <c r="T9" s="78"/>
      <c r="U9" s="78"/>
      <c r="V9" s="78"/>
      <c r="W9" s="10"/>
      <c r="X9" s="10"/>
      <c r="Y9" s="10"/>
      <c r="Z9" s="10"/>
      <c r="AA9" s="10"/>
      <c r="AB9" s="10"/>
      <c r="AC9" s="10"/>
    </row>
    <row r="10" spans="1:35" x14ac:dyDescent="0.15">
      <c r="A10" s="8" t="s">
        <v>6</v>
      </c>
      <c r="B10" s="9"/>
      <c r="C10" s="9"/>
      <c r="D10" s="9"/>
      <c r="E10" s="2"/>
      <c r="K10" s="2"/>
      <c r="M10" s="78"/>
      <c r="N10" s="78"/>
      <c r="O10" s="78"/>
      <c r="P10" s="78"/>
      <c r="Q10" s="78"/>
      <c r="R10" s="78"/>
      <c r="S10" s="78"/>
      <c r="T10" s="78"/>
      <c r="U10" s="78"/>
      <c r="V10" s="78"/>
      <c r="W10" s="10"/>
      <c r="X10" s="10"/>
      <c r="Y10" s="10"/>
      <c r="Z10" s="10"/>
      <c r="AA10" s="10"/>
      <c r="AB10" s="10"/>
      <c r="AC10" s="10"/>
    </row>
    <row r="11" spans="1:35" x14ac:dyDescent="0.15">
      <c r="A11" s="8" t="s">
        <v>7</v>
      </c>
      <c r="B11" s="9"/>
      <c r="C11" s="9"/>
      <c r="D11" s="9"/>
      <c r="E11" s="2"/>
      <c r="K11" s="2"/>
      <c r="M11" s="78"/>
      <c r="N11" s="78"/>
      <c r="O11" s="78"/>
      <c r="P11" s="78"/>
      <c r="Q11" s="78"/>
      <c r="R11" s="78"/>
      <c r="S11" s="78"/>
      <c r="T11" s="78"/>
      <c r="U11" s="78"/>
      <c r="V11" s="78"/>
    </row>
    <row r="12" spans="1:35" ht="14.25" thickBot="1" x14ac:dyDescent="0.2">
      <c r="A12" s="8" t="s">
        <v>8</v>
      </c>
      <c r="B12" s="9"/>
      <c r="C12" s="9"/>
      <c r="D12" s="9"/>
      <c r="E12" s="2"/>
      <c r="K12" s="2"/>
      <c r="V12" s="114" t="s">
        <v>29</v>
      </c>
      <c r="W12" s="114"/>
      <c r="X12" s="114"/>
      <c r="Y12" s="114"/>
      <c r="Z12" s="114"/>
      <c r="AA12" s="114"/>
      <c r="AB12" s="114"/>
      <c r="AC12" s="114"/>
      <c r="AD12" s="114"/>
    </row>
    <row r="13" spans="1:35" ht="11.25" customHeight="1" thickTop="1" x14ac:dyDescent="0.15">
      <c r="A13" s="40" t="s">
        <v>9</v>
      </c>
      <c r="B13" s="41"/>
      <c r="C13" s="41"/>
      <c r="D13" s="41"/>
      <c r="E13" s="41"/>
      <c r="F13" s="41"/>
      <c r="G13" s="41"/>
      <c r="K13" s="2"/>
      <c r="M13" s="75" t="s">
        <v>18</v>
      </c>
      <c r="N13" s="76"/>
      <c r="O13" s="77"/>
      <c r="P13" s="73"/>
      <c r="Q13" s="73"/>
      <c r="R13" s="73"/>
      <c r="S13" s="73"/>
      <c r="T13" s="73"/>
      <c r="U13" s="73"/>
      <c r="V13" s="73"/>
      <c r="W13" s="73"/>
      <c r="X13" s="73"/>
      <c r="Y13" s="73"/>
      <c r="Z13" s="73"/>
      <c r="AA13" s="73"/>
      <c r="AB13" s="73"/>
      <c r="AC13" s="74"/>
    </row>
    <row r="14" spans="1:35" ht="14.25" thickBot="1" x14ac:dyDescent="0.2">
      <c r="A14" s="42"/>
      <c r="B14" s="43"/>
      <c r="C14" s="43"/>
      <c r="D14" s="43"/>
      <c r="E14" s="43"/>
      <c r="F14" s="43"/>
      <c r="G14" s="43"/>
      <c r="H14" s="3"/>
      <c r="I14" s="3"/>
      <c r="J14" s="3"/>
      <c r="K14" s="4"/>
      <c r="M14" s="68" t="s">
        <v>17</v>
      </c>
      <c r="N14" s="69"/>
      <c r="O14" s="70"/>
      <c r="P14" s="71"/>
      <c r="Q14" s="71"/>
      <c r="R14" s="71"/>
      <c r="S14" s="71"/>
      <c r="T14" s="71"/>
      <c r="U14" s="71"/>
      <c r="V14" s="71"/>
      <c r="W14" s="71"/>
      <c r="X14" s="71"/>
      <c r="Y14" s="71"/>
      <c r="Z14" s="71"/>
      <c r="AA14" s="71"/>
      <c r="AB14" s="71"/>
      <c r="AC14" s="72"/>
      <c r="AD14" s="1"/>
    </row>
    <row r="15" spans="1:35" ht="10.5" customHeight="1" thickTop="1" thickBot="1" x14ac:dyDescent="0.2"/>
    <row r="16" spans="1:35" ht="4.5" customHeight="1" thickTop="1" x14ac:dyDescent="0.15">
      <c r="A16" s="3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5"/>
    </row>
    <row r="17" spans="1:34" x14ac:dyDescent="0.15">
      <c r="A17" s="119" t="s">
        <v>20</v>
      </c>
      <c r="B17" s="120"/>
      <c r="C17" s="120"/>
      <c r="D17" s="79" t="str">
        <f>PHONETIC(D18)</f>
        <v/>
      </c>
      <c r="E17" s="79"/>
      <c r="F17" s="79"/>
      <c r="G17" s="79"/>
      <c r="H17" s="13"/>
      <c r="I17" s="51" t="s">
        <v>24</v>
      </c>
      <c r="J17" s="52"/>
      <c r="K17" s="52"/>
      <c r="L17" s="53"/>
      <c r="M17" s="38" t="s">
        <v>21</v>
      </c>
      <c r="N17" s="81"/>
      <c r="O17" s="81"/>
      <c r="P17" s="65"/>
      <c r="Q17" s="82" t="s">
        <v>22</v>
      </c>
      <c r="R17" s="82"/>
      <c r="S17" s="65"/>
      <c r="T17" s="65"/>
      <c r="U17" s="39"/>
      <c r="V17" s="116" t="s">
        <v>23</v>
      </c>
      <c r="W17" s="116"/>
      <c r="X17" s="100"/>
      <c r="Y17" s="100"/>
      <c r="Z17" s="100"/>
      <c r="AA17" s="100"/>
      <c r="AB17" s="100"/>
      <c r="AC17" s="100"/>
      <c r="AD17" s="101"/>
      <c r="AE17" s="9"/>
      <c r="AF17" s="9"/>
      <c r="AG17" s="9"/>
      <c r="AH17" s="9"/>
    </row>
    <row r="18" spans="1:34" ht="13.5" customHeight="1" x14ac:dyDescent="0.15">
      <c r="A18" s="115" t="s">
        <v>19</v>
      </c>
      <c r="B18" s="116"/>
      <c r="C18" s="116"/>
      <c r="D18" s="80"/>
      <c r="E18" s="80"/>
      <c r="F18" s="80"/>
      <c r="G18" s="80"/>
      <c r="H18" s="14"/>
      <c r="I18" s="54"/>
      <c r="J18" s="55"/>
      <c r="K18" s="55"/>
      <c r="L18" s="56"/>
      <c r="M18" s="82" t="s">
        <v>25</v>
      </c>
      <c r="N18" s="82"/>
      <c r="O18" s="82"/>
      <c r="P18" s="83"/>
      <c r="Q18" s="83"/>
      <c r="R18" s="83"/>
      <c r="S18" s="83"/>
      <c r="T18" s="83"/>
      <c r="U18" s="83"/>
      <c r="V18" s="83"/>
      <c r="W18" s="83"/>
      <c r="X18" s="83"/>
      <c r="Y18" s="83"/>
      <c r="Z18" s="83"/>
      <c r="AA18" s="83"/>
      <c r="AB18" s="83"/>
      <c r="AC18" s="83"/>
      <c r="AD18" s="84"/>
      <c r="AE18" s="9" t="s">
        <v>118</v>
      </c>
      <c r="AF18" s="9"/>
      <c r="AG18" s="9"/>
      <c r="AH18" s="9"/>
    </row>
    <row r="19" spans="1:34" x14ac:dyDescent="0.15">
      <c r="A19" s="115"/>
      <c r="B19" s="116"/>
      <c r="C19" s="116"/>
      <c r="D19" s="117"/>
      <c r="E19" s="117"/>
      <c r="F19" s="117"/>
      <c r="G19" s="117"/>
      <c r="H19" s="15"/>
      <c r="I19" s="45" t="s">
        <v>122</v>
      </c>
      <c r="J19" s="46"/>
      <c r="K19" s="46"/>
      <c r="L19" s="47"/>
      <c r="N19" s="82" t="s">
        <v>27</v>
      </c>
      <c r="O19" s="82"/>
      <c r="P19" s="85"/>
      <c r="Q19" s="85"/>
      <c r="R19" s="85"/>
      <c r="S19" s="85"/>
      <c r="T19" s="85"/>
      <c r="U19" s="85"/>
      <c r="V19" s="85"/>
      <c r="W19" s="85"/>
      <c r="X19" s="86" t="s">
        <v>26</v>
      </c>
      <c r="Y19" s="86"/>
      <c r="Z19" s="86"/>
      <c r="AA19" s="85"/>
      <c r="AB19" s="85"/>
      <c r="AC19" s="85"/>
      <c r="AD19" s="87"/>
      <c r="AE19" s="9" t="s">
        <v>117</v>
      </c>
      <c r="AF19" s="9"/>
      <c r="AG19" s="9"/>
      <c r="AH19" s="9"/>
    </row>
    <row r="20" spans="1:34" x14ac:dyDescent="0.15">
      <c r="A20" s="115" t="s">
        <v>121</v>
      </c>
      <c r="B20" s="116"/>
      <c r="C20" s="116"/>
      <c r="D20" s="118"/>
      <c r="E20" s="118"/>
      <c r="F20" s="118"/>
      <c r="G20" s="118"/>
      <c r="H20" s="15"/>
      <c r="I20" s="45"/>
      <c r="J20" s="46"/>
      <c r="K20" s="46"/>
      <c r="L20" s="47"/>
      <c r="P20" s="39" t="s">
        <v>123</v>
      </c>
      <c r="AD20" s="2"/>
      <c r="AE20" s="9"/>
      <c r="AF20" s="9"/>
      <c r="AG20" s="9"/>
      <c r="AH20" s="9"/>
    </row>
    <row r="21" spans="1:34" x14ac:dyDescent="0.15">
      <c r="A21" s="115"/>
      <c r="B21" s="116"/>
      <c r="C21" s="116"/>
      <c r="D21" s="64"/>
      <c r="E21" s="64"/>
      <c r="F21" s="64"/>
      <c r="G21" s="64"/>
      <c r="H21" s="16"/>
      <c r="I21" s="48"/>
      <c r="J21" s="49"/>
      <c r="K21" s="49"/>
      <c r="L21" s="50"/>
      <c r="M21" s="66" t="s">
        <v>28</v>
      </c>
      <c r="N21" s="67"/>
      <c r="O21" s="67"/>
      <c r="P21" s="112"/>
      <c r="Q21" s="112"/>
      <c r="R21" s="112"/>
      <c r="S21" s="112"/>
      <c r="T21" s="112"/>
      <c r="U21" s="112"/>
      <c r="V21" s="112"/>
      <c r="W21" s="112"/>
      <c r="X21" s="112"/>
      <c r="Y21" s="112"/>
      <c r="Z21" s="112"/>
      <c r="AA21" s="112"/>
      <c r="AB21" s="112"/>
      <c r="AC21" s="112"/>
      <c r="AD21" s="113"/>
      <c r="AE21" s="9"/>
      <c r="AF21" s="9"/>
      <c r="AG21" s="9"/>
      <c r="AH21" s="9"/>
    </row>
    <row r="22" spans="1:34" ht="6" customHeight="1" thickBot="1" x14ac:dyDescent="0.2">
      <c r="A22" s="11"/>
      <c r="B22" s="12"/>
      <c r="C22" s="12"/>
      <c r="D22" s="31"/>
      <c r="E22" s="31"/>
      <c r="F22" s="31"/>
      <c r="G22" s="31"/>
      <c r="H22" s="32"/>
      <c r="I22" s="33"/>
      <c r="J22" s="33"/>
      <c r="K22" s="33"/>
      <c r="L22" s="33"/>
      <c r="M22" s="34"/>
      <c r="N22" s="34"/>
      <c r="O22" s="34"/>
      <c r="P22" s="31"/>
      <c r="Q22" s="31"/>
      <c r="R22" s="31"/>
      <c r="S22" s="31"/>
      <c r="T22" s="31"/>
      <c r="U22" s="31"/>
      <c r="V22" s="31"/>
      <c r="W22" s="31"/>
      <c r="X22" s="31"/>
      <c r="Y22" s="31"/>
      <c r="Z22" s="31"/>
      <c r="AA22" s="31"/>
      <c r="AB22" s="31"/>
      <c r="AC22" s="31"/>
      <c r="AD22" s="35"/>
      <c r="AE22" s="9"/>
      <c r="AF22" s="9"/>
      <c r="AG22" s="9"/>
      <c r="AH22" s="9"/>
    </row>
    <row r="23" spans="1:34" ht="14.25" thickTop="1" x14ac:dyDescent="0.15">
      <c r="AE23" s="9"/>
      <c r="AF23" s="9"/>
      <c r="AG23" s="9"/>
      <c r="AH23" s="9"/>
    </row>
    <row r="24" spans="1:34" ht="14.25" thickBot="1" x14ac:dyDescent="0.2">
      <c r="B24" s="17" t="s">
        <v>30</v>
      </c>
      <c r="AE24" s="9"/>
      <c r="AF24" s="9"/>
      <c r="AG24" s="9"/>
      <c r="AH24" s="9"/>
    </row>
    <row r="25" spans="1:34" ht="10.5" customHeight="1" thickTop="1" x14ac:dyDescent="0.15">
      <c r="A25" s="92"/>
      <c r="B25" s="93"/>
      <c r="C25" s="98" t="s">
        <v>31</v>
      </c>
      <c r="D25" s="98"/>
      <c r="E25" s="98"/>
      <c r="F25" s="98"/>
      <c r="G25" s="98"/>
      <c r="H25" s="98"/>
      <c r="I25" s="98"/>
      <c r="J25" s="98"/>
      <c r="K25" s="88" t="s">
        <v>32</v>
      </c>
      <c r="L25" s="88"/>
      <c r="M25" s="88" t="s">
        <v>33</v>
      </c>
      <c r="N25" s="88"/>
      <c r="O25" s="88"/>
      <c r="P25" s="88"/>
      <c r="Q25" s="88"/>
      <c r="R25" s="98" t="s">
        <v>31</v>
      </c>
      <c r="S25" s="98"/>
      <c r="T25" s="98"/>
      <c r="U25" s="98"/>
      <c r="V25" s="98"/>
      <c r="W25" s="98"/>
      <c r="X25" s="98"/>
      <c r="Y25" s="98"/>
      <c r="Z25" s="88" t="s">
        <v>32</v>
      </c>
      <c r="AA25" s="88"/>
      <c r="AB25" s="88" t="s">
        <v>33</v>
      </c>
      <c r="AC25" s="88"/>
      <c r="AD25" s="90"/>
      <c r="AE25" s="9" t="s">
        <v>116</v>
      </c>
      <c r="AF25" s="9"/>
      <c r="AG25" s="9"/>
      <c r="AH25" s="9"/>
    </row>
    <row r="26" spans="1:34" x14ac:dyDescent="0.15">
      <c r="A26" s="94"/>
      <c r="B26" s="95"/>
      <c r="C26" s="99" t="s">
        <v>34</v>
      </c>
      <c r="D26" s="99"/>
      <c r="E26" s="99"/>
      <c r="F26" s="99"/>
      <c r="G26" s="99"/>
      <c r="H26" s="99"/>
      <c r="I26" s="99"/>
      <c r="J26" s="99"/>
      <c r="K26" s="89"/>
      <c r="L26" s="89"/>
      <c r="M26" s="89"/>
      <c r="N26" s="89"/>
      <c r="O26" s="89"/>
      <c r="P26" s="89"/>
      <c r="Q26" s="89"/>
      <c r="R26" s="99" t="s">
        <v>34</v>
      </c>
      <c r="S26" s="99"/>
      <c r="T26" s="99"/>
      <c r="U26" s="99"/>
      <c r="V26" s="99"/>
      <c r="W26" s="99"/>
      <c r="X26" s="99"/>
      <c r="Y26" s="99"/>
      <c r="Z26" s="89"/>
      <c r="AA26" s="89"/>
      <c r="AB26" s="89"/>
      <c r="AC26" s="89"/>
      <c r="AD26" s="91"/>
      <c r="AE26" s="9" t="s">
        <v>119</v>
      </c>
      <c r="AF26" s="9"/>
      <c r="AG26" s="9"/>
      <c r="AH26" s="9"/>
    </row>
    <row r="27" spans="1:34" ht="10.5" customHeight="1" x14ac:dyDescent="0.15">
      <c r="A27" s="106">
        <v>1</v>
      </c>
      <c r="B27" s="107"/>
      <c r="C27" s="110" t="str">
        <f>PHONETIC(C28)</f>
        <v/>
      </c>
      <c r="D27" s="110"/>
      <c r="E27" s="110"/>
      <c r="F27" s="110"/>
      <c r="G27" s="110"/>
      <c r="H27" s="110"/>
      <c r="I27" s="110"/>
      <c r="J27" s="110"/>
      <c r="K27" s="102"/>
      <c r="L27" s="103"/>
      <c r="M27" s="135"/>
      <c r="N27" s="136"/>
      <c r="O27" s="137" t="s">
        <v>35</v>
      </c>
      <c r="P27" s="125">
        <v>11</v>
      </c>
      <c r="Q27" s="107"/>
      <c r="R27" s="127" t="str">
        <f>PHONETIC(R28)</f>
        <v/>
      </c>
      <c r="S27" s="127"/>
      <c r="T27" s="127"/>
      <c r="U27" s="127"/>
      <c r="V27" s="127"/>
      <c r="W27" s="127"/>
      <c r="X27" s="127"/>
      <c r="Y27" s="127"/>
      <c r="Z27" s="121"/>
      <c r="AA27" s="122"/>
      <c r="AB27" s="129"/>
      <c r="AC27" s="130"/>
      <c r="AD27" s="139" t="s">
        <v>35</v>
      </c>
      <c r="AE27" s="9" t="s">
        <v>120</v>
      </c>
      <c r="AF27" s="9"/>
      <c r="AG27" s="9"/>
      <c r="AH27" s="9"/>
    </row>
    <row r="28" spans="1:34" ht="17.25" customHeight="1" x14ac:dyDescent="0.15">
      <c r="A28" s="108"/>
      <c r="B28" s="109"/>
      <c r="C28" s="111"/>
      <c r="D28" s="111"/>
      <c r="E28" s="111"/>
      <c r="F28" s="111"/>
      <c r="G28" s="111"/>
      <c r="H28" s="111"/>
      <c r="I28" s="111"/>
      <c r="J28" s="111"/>
      <c r="K28" s="104"/>
      <c r="L28" s="105"/>
      <c r="M28" s="135"/>
      <c r="N28" s="136"/>
      <c r="O28" s="138"/>
      <c r="P28" s="126"/>
      <c r="Q28" s="109"/>
      <c r="R28" s="128"/>
      <c r="S28" s="128"/>
      <c r="T28" s="128"/>
      <c r="U28" s="128"/>
      <c r="V28" s="128"/>
      <c r="W28" s="128"/>
      <c r="X28" s="128"/>
      <c r="Y28" s="128"/>
      <c r="Z28" s="123"/>
      <c r="AA28" s="124"/>
      <c r="AB28" s="131"/>
      <c r="AC28" s="132"/>
      <c r="AD28" s="140"/>
      <c r="AE28" s="9"/>
      <c r="AF28" s="9"/>
      <c r="AG28" s="9"/>
      <c r="AH28" s="9"/>
    </row>
    <row r="29" spans="1:34" ht="10.5" customHeight="1" x14ac:dyDescent="0.15">
      <c r="A29" s="106">
        <v>2</v>
      </c>
      <c r="B29" s="107"/>
      <c r="C29" s="110" t="str">
        <f>PHONETIC(C30)</f>
        <v/>
      </c>
      <c r="D29" s="110"/>
      <c r="E29" s="110"/>
      <c r="F29" s="110"/>
      <c r="G29" s="110"/>
      <c r="H29" s="110"/>
      <c r="I29" s="110"/>
      <c r="J29" s="110"/>
      <c r="K29" s="102"/>
      <c r="L29" s="103"/>
      <c r="M29" s="135"/>
      <c r="N29" s="136"/>
      <c r="O29" s="137" t="s">
        <v>35</v>
      </c>
      <c r="P29" s="125">
        <v>12</v>
      </c>
      <c r="Q29" s="107"/>
      <c r="R29" s="127" t="str">
        <f>PHONETIC(R30)</f>
        <v/>
      </c>
      <c r="S29" s="127"/>
      <c r="T29" s="127"/>
      <c r="U29" s="127"/>
      <c r="V29" s="127"/>
      <c r="W29" s="127"/>
      <c r="X29" s="127"/>
      <c r="Y29" s="127"/>
      <c r="Z29" s="121"/>
      <c r="AA29" s="122"/>
      <c r="AB29" s="129"/>
      <c r="AC29" s="130"/>
      <c r="AD29" s="139" t="s">
        <v>35</v>
      </c>
    </row>
    <row r="30" spans="1:34" ht="17.25" customHeight="1" x14ac:dyDescent="0.15">
      <c r="A30" s="108"/>
      <c r="B30" s="109"/>
      <c r="C30" s="111"/>
      <c r="D30" s="111"/>
      <c r="E30" s="111"/>
      <c r="F30" s="111"/>
      <c r="G30" s="111"/>
      <c r="H30" s="111"/>
      <c r="I30" s="111"/>
      <c r="J30" s="111"/>
      <c r="K30" s="104"/>
      <c r="L30" s="105"/>
      <c r="M30" s="135"/>
      <c r="N30" s="136"/>
      <c r="O30" s="138"/>
      <c r="P30" s="126"/>
      <c r="Q30" s="109"/>
      <c r="R30" s="128"/>
      <c r="S30" s="128"/>
      <c r="T30" s="128"/>
      <c r="U30" s="128"/>
      <c r="V30" s="128"/>
      <c r="W30" s="128"/>
      <c r="X30" s="128"/>
      <c r="Y30" s="128"/>
      <c r="Z30" s="123"/>
      <c r="AA30" s="124"/>
      <c r="AB30" s="131"/>
      <c r="AC30" s="132"/>
      <c r="AD30" s="140"/>
    </row>
    <row r="31" spans="1:34" ht="10.5" customHeight="1" x14ac:dyDescent="0.15">
      <c r="A31" s="106">
        <v>3</v>
      </c>
      <c r="B31" s="107"/>
      <c r="C31" s="127" t="str">
        <f>PHONETIC(C32)</f>
        <v/>
      </c>
      <c r="D31" s="127"/>
      <c r="E31" s="127"/>
      <c r="F31" s="127"/>
      <c r="G31" s="127"/>
      <c r="H31" s="127"/>
      <c r="I31" s="127"/>
      <c r="J31" s="127"/>
      <c r="K31" s="121"/>
      <c r="L31" s="122"/>
      <c r="M31" s="133"/>
      <c r="N31" s="134"/>
      <c r="O31" s="137" t="s">
        <v>35</v>
      </c>
      <c r="P31" s="125">
        <v>13</v>
      </c>
      <c r="Q31" s="107"/>
      <c r="R31" s="127" t="str">
        <f>PHONETIC(R32)</f>
        <v/>
      </c>
      <c r="S31" s="127"/>
      <c r="T31" s="127"/>
      <c r="U31" s="127"/>
      <c r="V31" s="127"/>
      <c r="W31" s="127"/>
      <c r="X31" s="127"/>
      <c r="Y31" s="127"/>
      <c r="Z31" s="121"/>
      <c r="AA31" s="122"/>
      <c r="AB31" s="129"/>
      <c r="AC31" s="130"/>
      <c r="AD31" s="139" t="s">
        <v>35</v>
      </c>
    </row>
    <row r="32" spans="1:34" ht="17.25" customHeight="1" x14ac:dyDescent="0.15">
      <c r="A32" s="108"/>
      <c r="B32" s="109"/>
      <c r="C32" s="128"/>
      <c r="D32" s="128"/>
      <c r="E32" s="128"/>
      <c r="F32" s="128"/>
      <c r="G32" s="128"/>
      <c r="H32" s="128"/>
      <c r="I32" s="128"/>
      <c r="J32" s="128"/>
      <c r="K32" s="123"/>
      <c r="L32" s="124"/>
      <c r="M32" s="133"/>
      <c r="N32" s="134"/>
      <c r="O32" s="138"/>
      <c r="P32" s="126"/>
      <c r="Q32" s="109"/>
      <c r="R32" s="128"/>
      <c r="S32" s="128"/>
      <c r="T32" s="128"/>
      <c r="U32" s="128"/>
      <c r="V32" s="128"/>
      <c r="W32" s="128"/>
      <c r="X32" s="128"/>
      <c r="Y32" s="128"/>
      <c r="Z32" s="123"/>
      <c r="AA32" s="124"/>
      <c r="AB32" s="131"/>
      <c r="AC32" s="132"/>
      <c r="AD32" s="140"/>
    </row>
    <row r="33" spans="1:30" ht="10.5" customHeight="1" x14ac:dyDescent="0.15">
      <c r="A33" s="106">
        <v>4</v>
      </c>
      <c r="B33" s="107"/>
      <c r="C33" s="127" t="str">
        <f>PHONETIC(C34)</f>
        <v/>
      </c>
      <c r="D33" s="127"/>
      <c r="E33" s="127"/>
      <c r="F33" s="127"/>
      <c r="G33" s="127"/>
      <c r="H33" s="127"/>
      <c r="I33" s="127"/>
      <c r="J33" s="127"/>
      <c r="K33" s="121"/>
      <c r="L33" s="122"/>
      <c r="M33" s="133"/>
      <c r="N33" s="134"/>
      <c r="O33" s="137" t="s">
        <v>35</v>
      </c>
      <c r="P33" s="125">
        <v>14</v>
      </c>
      <c r="Q33" s="107"/>
      <c r="R33" s="127" t="str">
        <f>PHONETIC(R34)</f>
        <v/>
      </c>
      <c r="S33" s="127"/>
      <c r="T33" s="127"/>
      <c r="U33" s="127"/>
      <c r="V33" s="127"/>
      <c r="W33" s="127"/>
      <c r="X33" s="127"/>
      <c r="Y33" s="127"/>
      <c r="Z33" s="121"/>
      <c r="AA33" s="122"/>
      <c r="AB33" s="129"/>
      <c r="AC33" s="130"/>
      <c r="AD33" s="139" t="s">
        <v>35</v>
      </c>
    </row>
    <row r="34" spans="1:30" ht="17.25" customHeight="1" x14ac:dyDescent="0.15">
      <c r="A34" s="108"/>
      <c r="B34" s="109"/>
      <c r="C34" s="128"/>
      <c r="D34" s="128"/>
      <c r="E34" s="128"/>
      <c r="F34" s="128"/>
      <c r="G34" s="128"/>
      <c r="H34" s="128"/>
      <c r="I34" s="128"/>
      <c r="J34" s="128"/>
      <c r="K34" s="123"/>
      <c r="L34" s="124"/>
      <c r="M34" s="133"/>
      <c r="N34" s="134"/>
      <c r="O34" s="138"/>
      <c r="P34" s="126"/>
      <c r="Q34" s="109"/>
      <c r="R34" s="128"/>
      <c r="S34" s="128"/>
      <c r="T34" s="128"/>
      <c r="U34" s="128"/>
      <c r="V34" s="128"/>
      <c r="W34" s="128"/>
      <c r="X34" s="128"/>
      <c r="Y34" s="128"/>
      <c r="Z34" s="123"/>
      <c r="AA34" s="124"/>
      <c r="AB34" s="131"/>
      <c r="AC34" s="132"/>
      <c r="AD34" s="140"/>
    </row>
    <row r="35" spans="1:30" ht="10.5" customHeight="1" x14ac:dyDescent="0.15">
      <c r="A35" s="106">
        <v>5</v>
      </c>
      <c r="B35" s="107"/>
      <c r="C35" s="127" t="str">
        <f>PHONETIC(C36)</f>
        <v/>
      </c>
      <c r="D35" s="127"/>
      <c r="E35" s="127"/>
      <c r="F35" s="127"/>
      <c r="G35" s="127"/>
      <c r="H35" s="127"/>
      <c r="I35" s="127"/>
      <c r="J35" s="127"/>
      <c r="K35" s="121"/>
      <c r="L35" s="122"/>
      <c r="M35" s="133"/>
      <c r="N35" s="134"/>
      <c r="O35" s="137" t="s">
        <v>35</v>
      </c>
      <c r="P35" s="125">
        <v>15</v>
      </c>
      <c r="Q35" s="107"/>
      <c r="R35" s="127" t="str">
        <f>PHONETIC(R36)</f>
        <v/>
      </c>
      <c r="S35" s="127"/>
      <c r="T35" s="127"/>
      <c r="U35" s="127"/>
      <c r="V35" s="127"/>
      <c r="W35" s="127"/>
      <c r="X35" s="127"/>
      <c r="Y35" s="127"/>
      <c r="Z35" s="121"/>
      <c r="AA35" s="122"/>
      <c r="AB35" s="129"/>
      <c r="AC35" s="130"/>
      <c r="AD35" s="139" t="s">
        <v>35</v>
      </c>
    </row>
    <row r="36" spans="1:30" ht="16.5" customHeight="1" x14ac:dyDescent="0.15">
      <c r="A36" s="108"/>
      <c r="B36" s="109"/>
      <c r="C36" s="128"/>
      <c r="D36" s="128"/>
      <c r="E36" s="128"/>
      <c r="F36" s="128"/>
      <c r="G36" s="128"/>
      <c r="H36" s="128"/>
      <c r="I36" s="128"/>
      <c r="J36" s="128"/>
      <c r="K36" s="123"/>
      <c r="L36" s="124"/>
      <c r="M36" s="133"/>
      <c r="N36" s="134"/>
      <c r="O36" s="138"/>
      <c r="P36" s="126"/>
      <c r="Q36" s="109"/>
      <c r="R36" s="128"/>
      <c r="S36" s="128"/>
      <c r="T36" s="128"/>
      <c r="U36" s="128"/>
      <c r="V36" s="128"/>
      <c r="W36" s="128"/>
      <c r="X36" s="128"/>
      <c r="Y36" s="128"/>
      <c r="Z36" s="123"/>
      <c r="AA36" s="124"/>
      <c r="AB36" s="131"/>
      <c r="AC36" s="132"/>
      <c r="AD36" s="140"/>
    </row>
    <row r="37" spans="1:30" ht="10.5" customHeight="1" x14ac:dyDescent="0.15">
      <c r="A37" s="106">
        <v>6</v>
      </c>
      <c r="B37" s="107"/>
      <c r="C37" s="127" t="str">
        <f>PHONETIC(C38)</f>
        <v/>
      </c>
      <c r="D37" s="127"/>
      <c r="E37" s="127"/>
      <c r="F37" s="127"/>
      <c r="G37" s="127"/>
      <c r="H37" s="127"/>
      <c r="I37" s="127"/>
      <c r="J37" s="127"/>
      <c r="K37" s="121"/>
      <c r="L37" s="122"/>
      <c r="M37" s="133"/>
      <c r="N37" s="134"/>
      <c r="O37" s="137" t="s">
        <v>35</v>
      </c>
      <c r="P37" s="125">
        <v>16</v>
      </c>
      <c r="Q37" s="107"/>
      <c r="R37" s="127" t="str">
        <f>PHONETIC(R38)</f>
        <v/>
      </c>
      <c r="S37" s="127"/>
      <c r="T37" s="127"/>
      <c r="U37" s="127"/>
      <c r="V37" s="127"/>
      <c r="W37" s="127"/>
      <c r="X37" s="127"/>
      <c r="Y37" s="127"/>
      <c r="Z37" s="121"/>
      <c r="AA37" s="122"/>
      <c r="AB37" s="129"/>
      <c r="AC37" s="130"/>
      <c r="AD37" s="139" t="s">
        <v>35</v>
      </c>
    </row>
    <row r="38" spans="1:30" ht="17.25" customHeight="1" x14ac:dyDescent="0.15">
      <c r="A38" s="108"/>
      <c r="B38" s="109"/>
      <c r="C38" s="128"/>
      <c r="D38" s="128"/>
      <c r="E38" s="128"/>
      <c r="F38" s="128"/>
      <c r="G38" s="128"/>
      <c r="H38" s="128"/>
      <c r="I38" s="128"/>
      <c r="J38" s="128"/>
      <c r="K38" s="123"/>
      <c r="L38" s="124"/>
      <c r="M38" s="133"/>
      <c r="N38" s="134"/>
      <c r="O38" s="138"/>
      <c r="P38" s="126"/>
      <c r="Q38" s="109"/>
      <c r="R38" s="128"/>
      <c r="S38" s="128"/>
      <c r="T38" s="128"/>
      <c r="U38" s="128"/>
      <c r="V38" s="128"/>
      <c r="W38" s="128"/>
      <c r="X38" s="128"/>
      <c r="Y38" s="128"/>
      <c r="Z38" s="123"/>
      <c r="AA38" s="124"/>
      <c r="AB38" s="131"/>
      <c r="AC38" s="132"/>
      <c r="AD38" s="140"/>
    </row>
    <row r="39" spans="1:30" ht="10.5" customHeight="1" x14ac:dyDescent="0.15">
      <c r="A39" s="106">
        <v>7</v>
      </c>
      <c r="B39" s="107"/>
      <c r="C39" s="127" t="str">
        <f>PHONETIC(C40)</f>
        <v/>
      </c>
      <c r="D39" s="127"/>
      <c r="E39" s="127"/>
      <c r="F39" s="127"/>
      <c r="G39" s="127"/>
      <c r="H39" s="127"/>
      <c r="I39" s="127"/>
      <c r="J39" s="127"/>
      <c r="K39" s="121"/>
      <c r="L39" s="122"/>
      <c r="M39" s="133"/>
      <c r="N39" s="134"/>
      <c r="O39" s="137" t="s">
        <v>35</v>
      </c>
      <c r="P39" s="125">
        <v>17</v>
      </c>
      <c r="Q39" s="107"/>
      <c r="R39" s="127" t="str">
        <f>PHONETIC(R40)</f>
        <v/>
      </c>
      <c r="S39" s="127"/>
      <c r="T39" s="127"/>
      <c r="U39" s="127"/>
      <c r="V39" s="127"/>
      <c r="W39" s="127"/>
      <c r="X39" s="127"/>
      <c r="Y39" s="127"/>
      <c r="Z39" s="121"/>
      <c r="AA39" s="122"/>
      <c r="AB39" s="129"/>
      <c r="AC39" s="130"/>
      <c r="AD39" s="139" t="s">
        <v>35</v>
      </c>
    </row>
    <row r="40" spans="1:30" ht="17.25" customHeight="1" x14ac:dyDescent="0.15">
      <c r="A40" s="108"/>
      <c r="B40" s="109"/>
      <c r="C40" s="128"/>
      <c r="D40" s="128"/>
      <c r="E40" s="128"/>
      <c r="F40" s="128"/>
      <c r="G40" s="128"/>
      <c r="H40" s="128"/>
      <c r="I40" s="128"/>
      <c r="J40" s="128"/>
      <c r="K40" s="123"/>
      <c r="L40" s="124"/>
      <c r="M40" s="133"/>
      <c r="N40" s="134"/>
      <c r="O40" s="138"/>
      <c r="P40" s="126"/>
      <c r="Q40" s="109"/>
      <c r="R40" s="128"/>
      <c r="S40" s="128"/>
      <c r="T40" s="128"/>
      <c r="U40" s="128"/>
      <c r="V40" s="128"/>
      <c r="W40" s="128"/>
      <c r="X40" s="128"/>
      <c r="Y40" s="128"/>
      <c r="Z40" s="123"/>
      <c r="AA40" s="124"/>
      <c r="AB40" s="131"/>
      <c r="AC40" s="132"/>
      <c r="AD40" s="140"/>
    </row>
    <row r="41" spans="1:30" ht="10.5" customHeight="1" x14ac:dyDescent="0.15">
      <c r="A41" s="106">
        <v>8</v>
      </c>
      <c r="B41" s="107"/>
      <c r="C41" s="127" t="str">
        <f>PHONETIC(C42)</f>
        <v/>
      </c>
      <c r="D41" s="127"/>
      <c r="E41" s="127"/>
      <c r="F41" s="127"/>
      <c r="G41" s="127"/>
      <c r="H41" s="127"/>
      <c r="I41" s="127"/>
      <c r="J41" s="127"/>
      <c r="K41" s="121"/>
      <c r="L41" s="122"/>
      <c r="M41" s="133"/>
      <c r="N41" s="134"/>
      <c r="O41" s="137" t="s">
        <v>35</v>
      </c>
      <c r="P41" s="125">
        <v>18</v>
      </c>
      <c r="Q41" s="107"/>
      <c r="R41" s="127" t="str">
        <f>PHONETIC(R42)</f>
        <v/>
      </c>
      <c r="S41" s="127"/>
      <c r="T41" s="127"/>
      <c r="U41" s="127"/>
      <c r="V41" s="127"/>
      <c r="W41" s="127"/>
      <c r="X41" s="127"/>
      <c r="Y41" s="127"/>
      <c r="Z41" s="121"/>
      <c r="AA41" s="122"/>
      <c r="AB41" s="129"/>
      <c r="AC41" s="130"/>
      <c r="AD41" s="139" t="s">
        <v>35</v>
      </c>
    </row>
    <row r="42" spans="1:30" ht="17.25" customHeight="1" x14ac:dyDescent="0.15">
      <c r="A42" s="108"/>
      <c r="B42" s="109"/>
      <c r="C42" s="128"/>
      <c r="D42" s="128"/>
      <c r="E42" s="128"/>
      <c r="F42" s="128"/>
      <c r="G42" s="128"/>
      <c r="H42" s="128"/>
      <c r="I42" s="128"/>
      <c r="J42" s="128"/>
      <c r="K42" s="123"/>
      <c r="L42" s="124"/>
      <c r="M42" s="133"/>
      <c r="N42" s="134"/>
      <c r="O42" s="138"/>
      <c r="P42" s="126"/>
      <c r="Q42" s="109"/>
      <c r="R42" s="128"/>
      <c r="S42" s="128"/>
      <c r="T42" s="128"/>
      <c r="U42" s="128"/>
      <c r="V42" s="128"/>
      <c r="W42" s="128"/>
      <c r="X42" s="128"/>
      <c r="Y42" s="128"/>
      <c r="Z42" s="123"/>
      <c r="AA42" s="124"/>
      <c r="AB42" s="131"/>
      <c r="AC42" s="132"/>
      <c r="AD42" s="140"/>
    </row>
    <row r="43" spans="1:30" ht="10.5" customHeight="1" x14ac:dyDescent="0.15">
      <c r="A43" s="106">
        <v>9</v>
      </c>
      <c r="B43" s="107"/>
      <c r="C43" s="127" t="str">
        <f>PHONETIC(C44)</f>
        <v/>
      </c>
      <c r="D43" s="127"/>
      <c r="E43" s="127"/>
      <c r="F43" s="127"/>
      <c r="G43" s="127"/>
      <c r="H43" s="127"/>
      <c r="I43" s="127"/>
      <c r="J43" s="127"/>
      <c r="K43" s="121"/>
      <c r="L43" s="122"/>
      <c r="M43" s="133"/>
      <c r="N43" s="134"/>
      <c r="O43" s="137" t="s">
        <v>35</v>
      </c>
      <c r="P43" s="125">
        <v>19</v>
      </c>
      <c r="Q43" s="107"/>
      <c r="R43" s="127" t="str">
        <f>PHONETIC(R44)</f>
        <v/>
      </c>
      <c r="S43" s="127"/>
      <c r="T43" s="127"/>
      <c r="U43" s="127"/>
      <c r="V43" s="127"/>
      <c r="W43" s="127"/>
      <c r="X43" s="127"/>
      <c r="Y43" s="127"/>
      <c r="Z43" s="121"/>
      <c r="AA43" s="122"/>
      <c r="AB43" s="129"/>
      <c r="AC43" s="130"/>
      <c r="AD43" s="139" t="s">
        <v>35</v>
      </c>
    </row>
    <row r="44" spans="1:30" ht="17.25" customHeight="1" x14ac:dyDescent="0.15">
      <c r="A44" s="108"/>
      <c r="B44" s="109"/>
      <c r="C44" s="128"/>
      <c r="D44" s="128"/>
      <c r="E44" s="128"/>
      <c r="F44" s="128"/>
      <c r="G44" s="128"/>
      <c r="H44" s="128"/>
      <c r="I44" s="128"/>
      <c r="J44" s="128"/>
      <c r="K44" s="123"/>
      <c r="L44" s="124"/>
      <c r="M44" s="133"/>
      <c r="N44" s="134"/>
      <c r="O44" s="138"/>
      <c r="P44" s="126"/>
      <c r="Q44" s="109"/>
      <c r="R44" s="128"/>
      <c r="S44" s="128"/>
      <c r="T44" s="128"/>
      <c r="U44" s="128"/>
      <c r="V44" s="128"/>
      <c r="W44" s="128"/>
      <c r="X44" s="128"/>
      <c r="Y44" s="128"/>
      <c r="Z44" s="123"/>
      <c r="AA44" s="124"/>
      <c r="AB44" s="131"/>
      <c r="AC44" s="132"/>
      <c r="AD44" s="140"/>
    </row>
    <row r="45" spans="1:30" ht="10.5" customHeight="1" x14ac:dyDescent="0.15">
      <c r="A45" s="106">
        <v>10</v>
      </c>
      <c r="B45" s="107"/>
      <c r="C45" s="127" t="str">
        <f>PHONETIC(C46)</f>
        <v/>
      </c>
      <c r="D45" s="127"/>
      <c r="E45" s="127"/>
      <c r="F45" s="127"/>
      <c r="G45" s="127"/>
      <c r="H45" s="127"/>
      <c r="I45" s="127"/>
      <c r="J45" s="127"/>
      <c r="K45" s="121"/>
      <c r="L45" s="122"/>
      <c r="M45" s="133"/>
      <c r="N45" s="134"/>
      <c r="O45" s="137" t="s">
        <v>35</v>
      </c>
      <c r="P45" s="125">
        <v>20</v>
      </c>
      <c r="Q45" s="107"/>
      <c r="R45" s="127" t="str">
        <f>PHONETIC(R46)</f>
        <v/>
      </c>
      <c r="S45" s="127"/>
      <c r="T45" s="127"/>
      <c r="U45" s="127"/>
      <c r="V45" s="127"/>
      <c r="W45" s="127"/>
      <c r="X45" s="127"/>
      <c r="Y45" s="127"/>
      <c r="Z45" s="121"/>
      <c r="AA45" s="122"/>
      <c r="AB45" s="129"/>
      <c r="AC45" s="130"/>
      <c r="AD45" s="139" t="s">
        <v>35</v>
      </c>
    </row>
    <row r="46" spans="1:30" ht="17.25" customHeight="1" thickBot="1" x14ac:dyDescent="0.2">
      <c r="A46" s="151"/>
      <c r="B46" s="152"/>
      <c r="C46" s="141"/>
      <c r="D46" s="141"/>
      <c r="E46" s="141"/>
      <c r="F46" s="141"/>
      <c r="G46" s="141"/>
      <c r="H46" s="141"/>
      <c r="I46" s="141"/>
      <c r="J46" s="141"/>
      <c r="K46" s="153"/>
      <c r="L46" s="154"/>
      <c r="M46" s="155"/>
      <c r="N46" s="156"/>
      <c r="O46" s="142"/>
      <c r="P46" s="157"/>
      <c r="Q46" s="152"/>
      <c r="R46" s="141"/>
      <c r="S46" s="141"/>
      <c r="T46" s="141"/>
      <c r="U46" s="141"/>
      <c r="V46" s="141"/>
      <c r="W46" s="141"/>
      <c r="X46" s="141"/>
      <c r="Y46" s="141"/>
      <c r="Z46" s="123"/>
      <c r="AA46" s="124"/>
      <c r="AB46" s="160"/>
      <c r="AC46" s="161"/>
      <c r="AD46" s="159"/>
    </row>
    <row r="47" spans="1:30" ht="14.25" customHeight="1" thickTop="1" x14ac:dyDescent="0.15">
      <c r="A47" s="190" t="s">
        <v>36</v>
      </c>
      <c r="B47" s="149"/>
      <c r="C47" s="22" t="s">
        <v>11</v>
      </c>
      <c r="D47" s="192"/>
      <c r="E47" s="192"/>
      <c r="F47" s="23" t="s">
        <v>12</v>
      </c>
      <c r="G47" s="76" t="s">
        <v>38</v>
      </c>
      <c r="H47" s="146">
        <f>D47*3000+D48*1200</f>
        <v>0</v>
      </c>
      <c r="I47" s="146"/>
      <c r="J47" s="76" t="s">
        <v>39</v>
      </c>
      <c r="K47" s="149" t="s">
        <v>40</v>
      </c>
      <c r="L47" s="149"/>
      <c r="M47" s="19" t="s">
        <v>11</v>
      </c>
      <c r="N47" s="148">
        <f>S3</f>
        <v>0</v>
      </c>
      <c r="O47" s="148"/>
      <c r="P47" s="18" t="s">
        <v>14</v>
      </c>
      <c r="Q47" s="149" t="s">
        <v>13</v>
      </c>
      <c r="R47" s="149"/>
      <c r="S47" s="148">
        <f>AA3</f>
        <v>0</v>
      </c>
      <c r="T47" s="148"/>
      <c r="U47" s="18" t="s">
        <v>14</v>
      </c>
      <c r="V47" s="149" t="s">
        <v>41</v>
      </c>
      <c r="W47" s="149"/>
      <c r="X47" s="149"/>
      <c r="Y47" s="187">
        <f>H47+M48+S48</f>
        <v>0</v>
      </c>
      <c r="Z47" s="187"/>
      <c r="AA47" s="187"/>
      <c r="AB47" s="187"/>
      <c r="AC47" s="187"/>
      <c r="AD47" s="5"/>
    </row>
    <row r="48" spans="1:30" ht="14.25" customHeight="1" thickBot="1" x14ac:dyDescent="0.2">
      <c r="A48" s="191"/>
      <c r="B48" s="150"/>
      <c r="C48" s="24" t="s">
        <v>37</v>
      </c>
      <c r="D48" s="193"/>
      <c r="E48" s="193"/>
      <c r="F48" s="25" t="s">
        <v>12</v>
      </c>
      <c r="G48" s="189"/>
      <c r="H48" s="147"/>
      <c r="I48" s="147"/>
      <c r="J48" s="189"/>
      <c r="K48" s="150"/>
      <c r="L48" s="150"/>
      <c r="M48" s="69">
        <f>N47*280</f>
        <v>0</v>
      </c>
      <c r="N48" s="69"/>
      <c r="O48" s="69"/>
      <c r="P48" s="26" t="s">
        <v>39</v>
      </c>
      <c r="Q48" s="150"/>
      <c r="R48" s="150"/>
      <c r="S48" s="69">
        <f>S47*310</f>
        <v>0</v>
      </c>
      <c r="T48" s="69"/>
      <c r="U48" s="26" t="s">
        <v>39</v>
      </c>
      <c r="V48" s="150"/>
      <c r="W48" s="150"/>
      <c r="X48" s="150"/>
      <c r="Y48" s="188"/>
      <c r="Z48" s="188"/>
      <c r="AA48" s="188"/>
      <c r="AB48" s="188"/>
      <c r="AC48" s="188"/>
      <c r="AD48" s="21" t="s">
        <v>39</v>
      </c>
    </row>
    <row r="49" spans="1:30" ht="14.25" thickTop="1" x14ac:dyDescent="0.15">
      <c r="A49" s="143" t="s">
        <v>42</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row>
    <row r="50" spans="1:30" x14ac:dyDescent="0.15">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row>
    <row r="51" spans="1:30" ht="13.5" customHeight="1" x14ac:dyDescent="0.15">
      <c r="A51" s="181" t="s">
        <v>125</v>
      </c>
      <c r="B51" s="181"/>
      <c r="C51" s="181"/>
      <c r="D51" s="181"/>
      <c r="E51" s="181"/>
      <c r="F51" s="181"/>
      <c r="G51" s="181"/>
      <c r="H51" s="181"/>
      <c r="I51" s="181"/>
      <c r="J51" s="181"/>
      <c r="K51" s="181"/>
      <c r="L51" s="181"/>
      <c r="M51" s="181"/>
      <c r="N51" s="181"/>
      <c r="O51" s="181"/>
      <c r="P51" s="181"/>
      <c r="Q51" s="181"/>
      <c r="R51" s="181"/>
      <c r="S51" s="181"/>
      <c r="T51" s="181"/>
      <c r="U51" s="27" t="s">
        <v>43</v>
      </c>
    </row>
    <row r="52" spans="1:30" ht="14.25" customHeight="1" thickBot="1" x14ac:dyDescent="0.2">
      <c r="A52" s="182"/>
      <c r="B52" s="182"/>
      <c r="C52" s="182"/>
      <c r="D52" s="182"/>
      <c r="E52" s="182"/>
      <c r="F52" s="182"/>
      <c r="G52" s="182"/>
      <c r="H52" s="182"/>
      <c r="I52" s="182"/>
      <c r="J52" s="182"/>
      <c r="K52" s="182"/>
      <c r="L52" s="182"/>
      <c r="M52" s="182"/>
      <c r="N52" s="182"/>
      <c r="O52" s="182"/>
      <c r="P52" s="182"/>
      <c r="Q52" s="182"/>
      <c r="R52" s="182"/>
      <c r="S52" s="182"/>
      <c r="T52" s="182"/>
      <c r="U52" s="28" t="s">
        <v>44</v>
      </c>
    </row>
    <row r="53" spans="1:30" ht="14.25" customHeight="1" thickTop="1" x14ac:dyDescent="0.15">
      <c r="A53" s="183" t="s">
        <v>51</v>
      </c>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row>
    <row r="54" spans="1:30" x14ac:dyDescent="0.15">
      <c r="A54" s="184" t="s">
        <v>48</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row>
    <row r="55" spans="1:30" x14ac:dyDescent="0.15">
      <c r="A55" s="184" t="s">
        <v>49</v>
      </c>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row>
    <row r="56" spans="1:30" x14ac:dyDescent="0.15">
      <c r="A56" s="184" t="s">
        <v>50</v>
      </c>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row>
    <row r="57" spans="1:30" ht="21.75" customHeight="1" x14ac:dyDescent="0.15">
      <c r="A57" s="186" t="s">
        <v>55</v>
      </c>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row>
    <row r="58" spans="1:30" ht="21" customHeight="1" x14ac:dyDescent="0.15">
      <c r="A58" s="186" t="s">
        <v>56</v>
      </c>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row>
    <row r="59" spans="1:30" ht="33" customHeight="1" x14ac:dyDescent="0.15">
      <c r="A59" s="184" t="s">
        <v>57</v>
      </c>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row>
    <row r="60" spans="1:30" ht="13.5" customHeight="1" thickBot="1" x14ac:dyDescent="0.2">
      <c r="A60" s="184" t="s">
        <v>52</v>
      </c>
      <c r="B60" s="184"/>
      <c r="C60" s="184"/>
      <c r="D60" s="184"/>
      <c r="E60" s="184"/>
      <c r="F60" s="184"/>
      <c r="G60" s="184"/>
      <c r="H60" s="184"/>
      <c r="I60" s="184"/>
      <c r="J60" s="184"/>
      <c r="K60" s="184"/>
      <c r="L60" s="184"/>
      <c r="M60" s="184"/>
      <c r="N60" s="184"/>
      <c r="O60" s="184"/>
      <c r="P60" s="184"/>
      <c r="Q60" s="29"/>
      <c r="R60" s="29"/>
      <c r="S60" s="29"/>
      <c r="T60" s="29"/>
      <c r="U60" s="29"/>
      <c r="V60" s="29"/>
      <c r="W60" s="29"/>
      <c r="X60" s="29"/>
      <c r="Y60" s="29"/>
      <c r="Z60" s="29"/>
      <c r="AA60" s="29"/>
      <c r="AB60" s="29"/>
      <c r="AC60" s="29"/>
      <c r="AD60" s="29"/>
    </row>
    <row r="61" spans="1:30" ht="13.5" customHeight="1" thickTop="1" x14ac:dyDescent="0.15">
      <c r="A61" s="184" t="s">
        <v>53</v>
      </c>
      <c r="B61" s="184"/>
      <c r="C61" s="184"/>
      <c r="D61" s="184"/>
      <c r="E61" s="184"/>
      <c r="F61" s="184"/>
      <c r="G61" s="184"/>
      <c r="H61" s="184"/>
      <c r="I61" s="184"/>
      <c r="J61" s="184"/>
      <c r="K61" s="184"/>
      <c r="L61" s="184"/>
      <c r="M61" s="184"/>
      <c r="N61" s="184"/>
      <c r="O61" s="184"/>
      <c r="P61" s="184"/>
      <c r="Q61" s="29"/>
      <c r="R61" s="165" t="s">
        <v>54</v>
      </c>
      <c r="S61" s="166"/>
      <c r="T61" s="166"/>
      <c r="U61" s="166"/>
      <c r="V61" s="163" t="s">
        <v>58</v>
      </c>
      <c r="W61" s="163"/>
      <c r="X61" s="173"/>
      <c r="Y61" s="173"/>
      <c r="Z61" s="173"/>
      <c r="AA61" s="173"/>
      <c r="AB61" s="173"/>
      <c r="AC61" s="173"/>
      <c r="AD61" s="174"/>
    </row>
    <row r="62" spans="1:30" ht="13.5" customHeight="1" x14ac:dyDescent="0.15">
      <c r="A62" s="185" t="s">
        <v>47</v>
      </c>
      <c r="B62" s="185"/>
      <c r="C62" s="185"/>
      <c r="D62" s="185"/>
      <c r="E62" s="185"/>
      <c r="F62" s="185"/>
      <c r="G62" s="185"/>
      <c r="H62" s="185"/>
      <c r="I62" s="185"/>
      <c r="J62" s="185"/>
      <c r="K62" s="185"/>
      <c r="L62" s="185"/>
      <c r="M62" s="185"/>
      <c r="N62" s="185"/>
      <c r="O62" s="185"/>
      <c r="P62" s="185"/>
      <c r="Q62" s="185"/>
      <c r="R62" s="167"/>
      <c r="S62" s="168"/>
      <c r="T62" s="168"/>
      <c r="U62" s="168"/>
      <c r="V62" s="164"/>
      <c r="W62" s="164"/>
      <c r="X62" s="175"/>
      <c r="Y62" s="175"/>
      <c r="Z62" s="175"/>
      <c r="AA62" s="175"/>
      <c r="AB62" s="175"/>
      <c r="AC62" s="175"/>
      <c r="AD62" s="176"/>
    </row>
    <row r="63" spans="1:30" x14ac:dyDescent="0.15">
      <c r="A63" s="185" t="s">
        <v>46</v>
      </c>
      <c r="B63" s="185"/>
      <c r="C63" s="185"/>
      <c r="D63" s="185"/>
      <c r="E63" s="185"/>
      <c r="F63" s="185"/>
      <c r="G63" s="185"/>
      <c r="H63" s="185"/>
      <c r="I63" s="185"/>
      <c r="J63" s="185"/>
      <c r="K63" s="185"/>
      <c r="L63" s="185"/>
      <c r="M63" s="185"/>
      <c r="N63" s="185"/>
      <c r="O63" s="185"/>
      <c r="P63" s="185"/>
      <c r="Q63" s="185"/>
      <c r="R63" s="167"/>
      <c r="S63" s="168"/>
      <c r="T63" s="168"/>
      <c r="U63" s="168"/>
      <c r="V63" s="171" t="s">
        <v>59</v>
      </c>
      <c r="W63" s="171"/>
      <c r="X63" s="177"/>
      <c r="Y63" s="177"/>
      <c r="Z63" s="177"/>
      <c r="AA63" s="177"/>
      <c r="AB63" s="177"/>
      <c r="AC63" s="177"/>
      <c r="AD63" s="178"/>
    </row>
    <row r="64" spans="1:30" ht="14.25" thickBot="1" x14ac:dyDescent="0.2">
      <c r="A64" s="185" t="s">
        <v>45</v>
      </c>
      <c r="B64" s="185"/>
      <c r="C64" s="185"/>
      <c r="D64" s="185"/>
      <c r="E64" s="185"/>
      <c r="F64" s="185"/>
      <c r="G64" s="185"/>
      <c r="H64" s="185"/>
      <c r="I64" s="185"/>
      <c r="J64" s="185"/>
      <c r="K64" s="185"/>
      <c r="L64" s="185"/>
      <c r="M64" s="185"/>
      <c r="N64" s="185"/>
      <c r="O64" s="185"/>
      <c r="P64" s="185"/>
      <c r="Q64" s="185"/>
      <c r="R64" s="169"/>
      <c r="S64" s="170"/>
      <c r="T64" s="170"/>
      <c r="U64" s="170"/>
      <c r="V64" s="172"/>
      <c r="W64" s="172"/>
      <c r="X64" s="179"/>
      <c r="Y64" s="179"/>
      <c r="Z64" s="179"/>
      <c r="AA64" s="179"/>
      <c r="AB64" s="179"/>
      <c r="AC64" s="179"/>
      <c r="AD64" s="180"/>
    </row>
    <row r="65" ht="14.25" thickTop="1" x14ac:dyDescent="0.15"/>
  </sheetData>
  <sheetProtection algorithmName="SHA-512" hashValue="8+41NOnOZt7hMsyFnMwLzkyt2AVWhXCAXfsvYu/jeG+mxKwMlHUy9d9NcCqqknsElJKToDn3swvAgMSj4KnZjw==" saltValue="W0lS8G0oFP9042ZNjCtZPw==" spinCount="100000" sheet="1" objects="1" scenarios="1" selectLockedCells="1"/>
  <mergeCells count="204">
    <mergeCell ref="A60:P60"/>
    <mergeCell ref="A61:P61"/>
    <mergeCell ref="A47:B48"/>
    <mergeCell ref="D47:E47"/>
    <mergeCell ref="D48:E48"/>
    <mergeCell ref="J47:J48"/>
    <mergeCell ref="AE5:AI6"/>
    <mergeCell ref="AD45:AD46"/>
    <mergeCell ref="Z45:AA46"/>
    <mergeCell ref="AB45:AC46"/>
    <mergeCell ref="C46:J46"/>
    <mergeCell ref="AE2:AI3"/>
    <mergeCell ref="V61:W62"/>
    <mergeCell ref="R61:U64"/>
    <mergeCell ref="V63:W64"/>
    <mergeCell ref="X61:AD62"/>
    <mergeCell ref="X63:AD64"/>
    <mergeCell ref="A51:T52"/>
    <mergeCell ref="A53:AD53"/>
    <mergeCell ref="A54:AD54"/>
    <mergeCell ref="A55:AD55"/>
    <mergeCell ref="A64:Q64"/>
    <mergeCell ref="A63:Q63"/>
    <mergeCell ref="A62:Q62"/>
    <mergeCell ref="A56:AD56"/>
    <mergeCell ref="A57:AD57"/>
    <mergeCell ref="A58:AD58"/>
    <mergeCell ref="A59:AD59"/>
    <mergeCell ref="V47:X48"/>
    <mergeCell ref="Y47:AC48"/>
    <mergeCell ref="A49:AD50"/>
    <mergeCell ref="H47:I48"/>
    <mergeCell ref="N47:O47"/>
    <mergeCell ref="K47:L48"/>
    <mergeCell ref="Q47:R48"/>
    <mergeCell ref="S47:T47"/>
    <mergeCell ref="A45:B46"/>
    <mergeCell ref="C45:J45"/>
    <mergeCell ref="K45:L46"/>
    <mergeCell ref="M45:N46"/>
    <mergeCell ref="P45:Q46"/>
    <mergeCell ref="G47:G48"/>
    <mergeCell ref="M48:O48"/>
    <mergeCell ref="S48:T48"/>
    <mergeCell ref="AD43:AD44"/>
    <mergeCell ref="P33:Q34"/>
    <mergeCell ref="R33:Y33"/>
    <mergeCell ref="R34:Y34"/>
    <mergeCell ref="P35:Q36"/>
    <mergeCell ref="R35:Y35"/>
    <mergeCell ref="R36:Y36"/>
    <mergeCell ref="AD41:AD42"/>
    <mergeCell ref="R39:Y39"/>
    <mergeCell ref="R46:Y46"/>
    <mergeCell ref="AD33:AD34"/>
    <mergeCell ref="AD35:AD36"/>
    <mergeCell ref="AD37:AD38"/>
    <mergeCell ref="AD39:AD40"/>
    <mergeCell ref="O29:O30"/>
    <mergeCell ref="C40:J40"/>
    <mergeCell ref="K39:L40"/>
    <mergeCell ref="M37:N38"/>
    <mergeCell ref="M39:N40"/>
    <mergeCell ref="R30:Y30"/>
    <mergeCell ref="AD29:AD30"/>
    <mergeCell ref="O39:O40"/>
    <mergeCell ref="O37:O38"/>
    <mergeCell ref="O35:O36"/>
    <mergeCell ref="O33:O34"/>
    <mergeCell ref="P39:Q40"/>
    <mergeCell ref="AD31:AD32"/>
    <mergeCell ref="P29:Q30"/>
    <mergeCell ref="R29:Y29"/>
    <mergeCell ref="A29:B30"/>
    <mergeCell ref="C29:J29"/>
    <mergeCell ref="C30:J30"/>
    <mergeCell ref="A35:B36"/>
    <mergeCell ref="C35:J35"/>
    <mergeCell ref="C36:J36"/>
    <mergeCell ref="A33:B34"/>
    <mergeCell ref="C33:J33"/>
    <mergeCell ref="C34:J34"/>
    <mergeCell ref="R45:Y45"/>
    <mergeCell ref="O43:O44"/>
    <mergeCell ref="P37:Q38"/>
    <mergeCell ref="R37:Y37"/>
    <mergeCell ref="R38:Y38"/>
    <mergeCell ref="A31:B32"/>
    <mergeCell ref="C31:J31"/>
    <mergeCell ref="C32:J32"/>
    <mergeCell ref="A39:B40"/>
    <mergeCell ref="C39:J39"/>
    <mergeCell ref="A37:B38"/>
    <mergeCell ref="C37:J37"/>
    <mergeCell ref="C38:J38"/>
    <mergeCell ref="A43:B44"/>
    <mergeCell ref="C43:J43"/>
    <mergeCell ref="C44:J44"/>
    <mergeCell ref="A41:B42"/>
    <mergeCell ref="C41:J41"/>
    <mergeCell ref="O41:O42"/>
    <mergeCell ref="O45:O46"/>
    <mergeCell ref="K41:L42"/>
    <mergeCell ref="K43:L44"/>
    <mergeCell ref="C42:J42"/>
    <mergeCell ref="P41:Q42"/>
    <mergeCell ref="R41:Y41"/>
    <mergeCell ref="R42:Y42"/>
    <mergeCell ref="P43:Q44"/>
    <mergeCell ref="R43:Y43"/>
    <mergeCell ref="R44:Y44"/>
    <mergeCell ref="M43:N44"/>
    <mergeCell ref="AB27:AC28"/>
    <mergeCell ref="AB29:AC30"/>
    <mergeCell ref="AB31:AC32"/>
    <mergeCell ref="AB33:AC34"/>
    <mergeCell ref="AB35:AC36"/>
    <mergeCell ref="AB37:AC38"/>
    <mergeCell ref="M27:N28"/>
    <mergeCell ref="M29:N30"/>
    <mergeCell ref="M31:N32"/>
    <mergeCell ref="M33:N34"/>
    <mergeCell ref="M35:N36"/>
    <mergeCell ref="Z29:AA30"/>
    <mergeCell ref="Z31:AA32"/>
    <mergeCell ref="Z33:AA34"/>
    <mergeCell ref="Z35:AA36"/>
    <mergeCell ref="O31:O32"/>
    <mergeCell ref="M41:N42"/>
    <mergeCell ref="O27:O28"/>
    <mergeCell ref="AB43:AC44"/>
    <mergeCell ref="AB39:AC40"/>
    <mergeCell ref="AB41:AC42"/>
    <mergeCell ref="Z41:AA42"/>
    <mergeCell ref="Z43:AA44"/>
    <mergeCell ref="R40:Y40"/>
    <mergeCell ref="R27:Y27"/>
    <mergeCell ref="P27:Q28"/>
    <mergeCell ref="R28:Y28"/>
    <mergeCell ref="Z37:AA38"/>
    <mergeCell ref="Z39:AA40"/>
    <mergeCell ref="K29:L30"/>
    <mergeCell ref="K31:L32"/>
    <mergeCell ref="K33:L34"/>
    <mergeCell ref="K35:L36"/>
    <mergeCell ref="K37:L38"/>
    <mergeCell ref="P31:Q32"/>
    <mergeCell ref="R31:Y31"/>
    <mergeCell ref="R32:Y32"/>
    <mergeCell ref="K27:L28"/>
    <mergeCell ref="A27:B28"/>
    <mergeCell ref="C27:J27"/>
    <mergeCell ref="C28:J28"/>
    <mergeCell ref="P21:AD21"/>
    <mergeCell ref="V12:AD12"/>
    <mergeCell ref="P25:Q26"/>
    <mergeCell ref="C25:J25"/>
    <mergeCell ref="C26:J26"/>
    <mergeCell ref="K25:L26"/>
    <mergeCell ref="A21:C21"/>
    <mergeCell ref="D19:G19"/>
    <mergeCell ref="D20:G20"/>
    <mergeCell ref="V17:W17"/>
    <mergeCell ref="A19:C19"/>
    <mergeCell ref="A20:C20"/>
    <mergeCell ref="A18:C18"/>
    <mergeCell ref="A17:C17"/>
    <mergeCell ref="Z27:AA28"/>
    <mergeCell ref="M18:O18"/>
    <mergeCell ref="N19:O19"/>
    <mergeCell ref="AD27:AD28"/>
    <mergeCell ref="Z25:AA26"/>
    <mergeCell ref="AB25:AD26"/>
    <mergeCell ref="A25:B26"/>
    <mergeCell ref="M3:Q3"/>
    <mergeCell ref="M4:V11"/>
    <mergeCell ref="W3:Z3"/>
    <mergeCell ref="M25:O26"/>
    <mergeCell ref="R25:Y25"/>
    <mergeCell ref="R26:Y26"/>
    <mergeCell ref="X17:AD17"/>
    <mergeCell ref="I19:L21"/>
    <mergeCell ref="I17:L18"/>
    <mergeCell ref="A1:AD1"/>
    <mergeCell ref="S3:T3"/>
    <mergeCell ref="AA3:AB3"/>
    <mergeCell ref="A3:K3"/>
    <mergeCell ref="H4:K4"/>
    <mergeCell ref="D21:G21"/>
    <mergeCell ref="S17:T17"/>
    <mergeCell ref="M21:O21"/>
    <mergeCell ref="M14:O14"/>
    <mergeCell ref="P14:AC14"/>
    <mergeCell ref="P13:AC13"/>
    <mergeCell ref="M13:O13"/>
    <mergeCell ref="W4:AD8"/>
    <mergeCell ref="D17:G17"/>
    <mergeCell ref="D18:G18"/>
    <mergeCell ref="N17:P17"/>
    <mergeCell ref="Q17:R17"/>
    <mergeCell ref="P18:AD18"/>
    <mergeCell ref="P19:W19"/>
    <mergeCell ref="X19:Z19"/>
    <mergeCell ref="AA19:AD19"/>
  </mergeCells>
  <phoneticPr fontId="1"/>
  <dataValidations count="2">
    <dataValidation type="list" allowBlank="1" showInputMessage="1" showErrorMessage="1" sqref="H4" xr:uid="{D538DAA8-5FBC-427F-A0A7-D720B8721031}">
      <formula1>"1一般,2男女混合,3女子,4職場仲間,5ファミリー,6マスターズ,7小学生,8中学生,9高校生"</formula1>
    </dataValidation>
    <dataValidation type="list" allowBlank="1" showInputMessage="1" showErrorMessage="1" sqref="K27:L46 Z27:AA46" xr:uid="{EB2181E7-4C02-4B74-AA59-170173A1A3E9}">
      <formula1>"男,女"</formula1>
    </dataValidation>
  </dataValidations>
  <printOptions horizontalCentered="1"/>
  <pageMargins left="0.11811023622047245" right="0.11811023622047245" top="0.15748031496062992" bottom="0.15748031496062992"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31F7E-B9D4-431A-8BD9-171F2047F137}">
  <dimension ref="A1:AI65"/>
  <sheetViews>
    <sheetView showGridLines="0" showRowColHeaders="0" showRuler="0" zoomScaleNormal="100" workbookViewId="0">
      <selection activeCell="H4" sqref="H4:K4"/>
    </sheetView>
  </sheetViews>
  <sheetFormatPr defaultColWidth="3.375" defaultRowHeight="13.5" x14ac:dyDescent="0.15"/>
  <sheetData>
    <row r="1" spans="1:35" ht="21" x14ac:dyDescent="0.15">
      <c r="A1" s="57" t="s">
        <v>124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row>
    <row r="2" spans="1:35" ht="14.25" thickBot="1" x14ac:dyDescent="0.2">
      <c r="AE2" s="162" t="s">
        <v>60</v>
      </c>
      <c r="AF2" s="162"/>
      <c r="AG2" s="162"/>
      <c r="AH2" s="162"/>
      <c r="AI2" s="162"/>
    </row>
    <row r="3" spans="1:35" ht="15.75" thickTop="1" thickBot="1" x14ac:dyDescent="0.2">
      <c r="A3" s="59" t="s">
        <v>0</v>
      </c>
      <c r="B3" s="60"/>
      <c r="C3" s="60"/>
      <c r="D3" s="60"/>
      <c r="E3" s="60"/>
      <c r="F3" s="60"/>
      <c r="G3" s="60"/>
      <c r="H3" s="60"/>
      <c r="I3" s="60"/>
      <c r="J3" s="60"/>
      <c r="K3" s="61"/>
      <c r="M3" s="96" t="s">
        <v>10</v>
      </c>
      <c r="N3" s="97"/>
      <c r="O3" s="97"/>
      <c r="P3" s="97"/>
      <c r="Q3" s="97"/>
      <c r="R3" s="7" t="s">
        <v>11</v>
      </c>
      <c r="S3" s="58"/>
      <c r="T3" s="58"/>
      <c r="U3" s="6" t="s">
        <v>12</v>
      </c>
      <c r="W3" s="96" t="s">
        <v>13</v>
      </c>
      <c r="X3" s="97"/>
      <c r="Y3" s="97"/>
      <c r="Z3" s="97"/>
      <c r="AA3" s="58"/>
      <c r="AB3" s="58"/>
      <c r="AC3" s="6" t="s">
        <v>14</v>
      </c>
      <c r="AE3" s="162"/>
      <c r="AF3" s="162"/>
      <c r="AG3" s="162"/>
      <c r="AH3" s="162"/>
      <c r="AI3" s="162"/>
    </row>
    <row r="4" spans="1:35" ht="14.25" customHeight="1" thickTop="1" x14ac:dyDescent="0.15">
      <c r="A4" s="1"/>
      <c r="H4" s="62"/>
      <c r="I4" s="62"/>
      <c r="J4" s="62"/>
      <c r="K4" s="63"/>
      <c r="M4" s="78" t="s">
        <v>16</v>
      </c>
      <c r="N4" s="78"/>
      <c r="O4" s="78"/>
      <c r="P4" s="78"/>
      <c r="Q4" s="78"/>
      <c r="R4" s="78"/>
      <c r="S4" s="78"/>
      <c r="T4" s="78"/>
      <c r="U4" s="78"/>
      <c r="V4" s="78"/>
      <c r="W4" s="78" t="s">
        <v>15</v>
      </c>
      <c r="X4" s="78"/>
      <c r="Y4" s="78"/>
      <c r="Z4" s="78"/>
      <c r="AA4" s="78"/>
      <c r="AB4" s="78"/>
      <c r="AC4" s="78"/>
      <c r="AD4" s="78"/>
    </row>
    <row r="5" spans="1:35" x14ac:dyDescent="0.15">
      <c r="A5" s="8" t="s">
        <v>1</v>
      </c>
      <c r="K5" s="2"/>
      <c r="M5" s="78"/>
      <c r="N5" s="78"/>
      <c r="O5" s="78"/>
      <c r="P5" s="78"/>
      <c r="Q5" s="78"/>
      <c r="R5" s="78"/>
      <c r="S5" s="78"/>
      <c r="T5" s="78"/>
      <c r="U5" s="78"/>
      <c r="V5" s="78"/>
      <c r="W5" s="78"/>
      <c r="X5" s="78"/>
      <c r="Y5" s="78"/>
      <c r="Z5" s="78"/>
      <c r="AA5" s="78"/>
      <c r="AB5" s="78"/>
      <c r="AC5" s="78"/>
      <c r="AD5" s="78"/>
      <c r="AE5" s="158" t="s">
        <v>61</v>
      </c>
      <c r="AF5" s="158"/>
      <c r="AG5" s="158"/>
      <c r="AH5" s="158"/>
      <c r="AI5" s="158"/>
    </row>
    <row r="6" spans="1:35" x14ac:dyDescent="0.15">
      <c r="A6" s="8" t="s">
        <v>2</v>
      </c>
      <c r="B6" s="9"/>
      <c r="C6" s="9"/>
      <c r="D6" s="9"/>
      <c r="E6" s="2"/>
      <c r="K6" s="2"/>
      <c r="M6" s="78"/>
      <c r="N6" s="78"/>
      <c r="O6" s="78"/>
      <c r="P6" s="78"/>
      <c r="Q6" s="78"/>
      <c r="R6" s="78"/>
      <c r="S6" s="78"/>
      <c r="T6" s="78"/>
      <c r="U6" s="78"/>
      <c r="V6" s="78"/>
      <c r="W6" s="78"/>
      <c r="X6" s="78"/>
      <c r="Y6" s="78"/>
      <c r="Z6" s="78"/>
      <c r="AA6" s="78"/>
      <c r="AB6" s="78"/>
      <c r="AC6" s="78"/>
      <c r="AD6" s="78"/>
      <c r="AE6" s="158"/>
      <c r="AF6" s="158"/>
      <c r="AG6" s="158"/>
      <c r="AH6" s="158"/>
      <c r="AI6" s="158"/>
    </row>
    <row r="7" spans="1:35" x14ac:dyDescent="0.15">
      <c r="A7" s="8" t="s">
        <v>3</v>
      </c>
      <c r="B7" s="9"/>
      <c r="C7" s="9"/>
      <c r="D7" s="9"/>
      <c r="E7" s="2"/>
      <c r="K7" s="2"/>
      <c r="M7" s="78"/>
      <c r="N7" s="78"/>
      <c r="O7" s="78"/>
      <c r="P7" s="78"/>
      <c r="Q7" s="78"/>
      <c r="R7" s="78"/>
      <c r="S7" s="78"/>
      <c r="T7" s="78"/>
      <c r="U7" s="78"/>
      <c r="V7" s="78"/>
      <c r="W7" s="78"/>
      <c r="X7" s="78"/>
      <c r="Y7" s="78"/>
      <c r="Z7" s="78"/>
      <c r="AA7" s="78"/>
      <c r="AB7" s="78"/>
      <c r="AC7" s="78"/>
      <c r="AD7" s="78"/>
    </row>
    <row r="8" spans="1:35" x14ac:dyDescent="0.15">
      <c r="A8" s="8" t="s">
        <v>4</v>
      </c>
      <c r="B8" s="9"/>
      <c r="C8" s="9"/>
      <c r="D8" s="9"/>
      <c r="E8" s="2"/>
      <c r="K8" s="2"/>
      <c r="M8" s="78"/>
      <c r="N8" s="78"/>
      <c r="O8" s="78"/>
      <c r="P8" s="78"/>
      <c r="Q8" s="78"/>
      <c r="R8" s="78"/>
      <c r="S8" s="78"/>
      <c r="T8" s="78"/>
      <c r="U8" s="78"/>
      <c r="V8" s="78"/>
      <c r="W8" s="78"/>
      <c r="X8" s="78"/>
      <c r="Y8" s="78"/>
      <c r="Z8" s="78"/>
      <c r="AA8" s="78"/>
      <c r="AB8" s="78"/>
      <c r="AC8" s="78"/>
      <c r="AD8" s="78"/>
    </row>
    <row r="9" spans="1:35" x14ac:dyDescent="0.15">
      <c r="A9" s="8" t="s">
        <v>5</v>
      </c>
      <c r="B9" s="9"/>
      <c r="C9" s="9"/>
      <c r="D9" s="9"/>
      <c r="E9" s="2"/>
      <c r="K9" s="2"/>
      <c r="M9" s="78"/>
      <c r="N9" s="78"/>
      <c r="O9" s="78"/>
      <c r="P9" s="78"/>
      <c r="Q9" s="78"/>
      <c r="R9" s="78"/>
      <c r="S9" s="78"/>
      <c r="T9" s="78"/>
      <c r="U9" s="78"/>
      <c r="V9" s="78"/>
      <c r="W9" s="10"/>
      <c r="X9" s="10"/>
      <c r="Y9" s="10"/>
      <c r="Z9" s="10"/>
      <c r="AA9" s="10"/>
      <c r="AB9" s="10"/>
      <c r="AC9" s="10"/>
    </row>
    <row r="10" spans="1:35" x14ac:dyDescent="0.15">
      <c r="A10" s="8" t="s">
        <v>6</v>
      </c>
      <c r="B10" s="9"/>
      <c r="C10" s="9"/>
      <c r="D10" s="9"/>
      <c r="E10" s="2"/>
      <c r="K10" s="2"/>
      <c r="M10" s="78"/>
      <c r="N10" s="78"/>
      <c r="O10" s="78"/>
      <c r="P10" s="78"/>
      <c r="Q10" s="78"/>
      <c r="R10" s="78"/>
      <c r="S10" s="78"/>
      <c r="T10" s="78"/>
      <c r="U10" s="78"/>
      <c r="V10" s="78"/>
      <c r="W10" s="10"/>
      <c r="X10" s="10"/>
      <c r="Y10" s="10"/>
      <c r="Z10" s="10"/>
      <c r="AA10" s="10"/>
      <c r="AB10" s="10"/>
      <c r="AC10" s="10"/>
    </row>
    <row r="11" spans="1:35" x14ac:dyDescent="0.15">
      <c r="A11" s="8" t="s">
        <v>7</v>
      </c>
      <c r="B11" s="9"/>
      <c r="C11" s="9"/>
      <c r="D11" s="9"/>
      <c r="E11" s="2"/>
      <c r="K11" s="2"/>
      <c r="M11" s="78"/>
      <c r="N11" s="78"/>
      <c r="O11" s="78"/>
      <c r="P11" s="78"/>
      <c r="Q11" s="78"/>
      <c r="R11" s="78"/>
      <c r="S11" s="78"/>
      <c r="T11" s="78"/>
      <c r="U11" s="78"/>
      <c r="V11" s="78"/>
    </row>
    <row r="12" spans="1:35" ht="14.25" thickBot="1" x14ac:dyDescent="0.2">
      <c r="A12" s="8" t="s">
        <v>8</v>
      </c>
      <c r="B12" s="9"/>
      <c r="C12" s="9"/>
      <c r="D12" s="9"/>
      <c r="E12" s="2"/>
      <c r="K12" s="2"/>
      <c r="V12" s="114" t="s">
        <v>29</v>
      </c>
      <c r="W12" s="114"/>
      <c r="X12" s="114"/>
      <c r="Y12" s="114"/>
      <c r="Z12" s="114"/>
      <c r="AA12" s="114"/>
      <c r="AB12" s="114"/>
      <c r="AC12" s="114"/>
      <c r="AD12" s="114"/>
    </row>
    <row r="13" spans="1:35" ht="11.25" customHeight="1" thickTop="1" x14ac:dyDescent="0.15">
      <c r="A13" s="40" t="s">
        <v>9</v>
      </c>
      <c r="B13" s="41"/>
      <c r="C13" s="41"/>
      <c r="D13" s="41"/>
      <c r="E13" s="41"/>
      <c r="F13" s="41"/>
      <c r="G13" s="41"/>
      <c r="K13" s="2"/>
      <c r="M13" s="75" t="s">
        <v>18</v>
      </c>
      <c r="N13" s="76"/>
      <c r="O13" s="77"/>
      <c r="P13" s="73"/>
      <c r="Q13" s="73"/>
      <c r="R13" s="73"/>
      <c r="S13" s="73"/>
      <c r="T13" s="73"/>
      <c r="U13" s="73"/>
      <c r="V13" s="73"/>
      <c r="W13" s="73"/>
      <c r="X13" s="73"/>
      <c r="Y13" s="73"/>
      <c r="Z13" s="73"/>
      <c r="AA13" s="73"/>
      <c r="AB13" s="73"/>
      <c r="AC13" s="74"/>
    </row>
    <row r="14" spans="1:35" ht="14.25" thickBot="1" x14ac:dyDescent="0.2">
      <c r="A14" s="42"/>
      <c r="B14" s="43"/>
      <c r="C14" s="43"/>
      <c r="D14" s="43"/>
      <c r="E14" s="43"/>
      <c r="F14" s="43"/>
      <c r="G14" s="43"/>
      <c r="H14" s="3"/>
      <c r="I14" s="3"/>
      <c r="J14" s="3"/>
      <c r="K14" s="4"/>
      <c r="M14" s="68" t="s">
        <v>17</v>
      </c>
      <c r="N14" s="69"/>
      <c r="O14" s="70"/>
      <c r="P14" s="71"/>
      <c r="Q14" s="71"/>
      <c r="R14" s="71"/>
      <c r="S14" s="71"/>
      <c r="T14" s="71"/>
      <c r="U14" s="71"/>
      <c r="V14" s="71"/>
      <c r="W14" s="71"/>
      <c r="X14" s="71"/>
      <c r="Y14" s="71"/>
      <c r="Z14" s="71"/>
      <c r="AA14" s="71"/>
      <c r="AB14" s="71"/>
      <c r="AC14" s="72"/>
      <c r="AD14" s="1"/>
    </row>
    <row r="15" spans="1:35" ht="10.5" customHeight="1" thickTop="1" thickBot="1" x14ac:dyDescent="0.2"/>
    <row r="16" spans="1:35" ht="4.5" customHeight="1" thickTop="1" x14ac:dyDescent="0.15">
      <c r="A16" s="3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5"/>
    </row>
    <row r="17" spans="1:34" x14ac:dyDescent="0.15">
      <c r="A17" s="119" t="s">
        <v>18</v>
      </c>
      <c r="B17" s="120"/>
      <c r="C17" s="120"/>
      <c r="D17" s="79" t="str">
        <f>PHONETIC(D18)</f>
        <v/>
      </c>
      <c r="E17" s="79"/>
      <c r="F17" s="79"/>
      <c r="G17" s="79"/>
      <c r="H17" s="13"/>
      <c r="I17" s="51" t="s">
        <v>24</v>
      </c>
      <c r="J17" s="52"/>
      <c r="K17" s="52"/>
      <c r="L17" s="53"/>
      <c r="M17" s="38" t="s">
        <v>21</v>
      </c>
      <c r="N17" s="81"/>
      <c r="O17" s="81"/>
      <c r="P17" s="65"/>
      <c r="Q17" s="82" t="s">
        <v>22</v>
      </c>
      <c r="R17" s="82"/>
      <c r="S17" s="65"/>
      <c r="T17" s="65"/>
      <c r="U17" s="39"/>
      <c r="V17" s="116" t="s">
        <v>23</v>
      </c>
      <c r="W17" s="116"/>
      <c r="X17" s="100"/>
      <c r="Y17" s="100"/>
      <c r="Z17" s="100"/>
      <c r="AA17" s="100"/>
      <c r="AB17" s="100"/>
      <c r="AC17" s="100"/>
      <c r="AD17" s="101"/>
      <c r="AE17" s="9"/>
      <c r="AF17" s="9"/>
      <c r="AG17" s="9"/>
      <c r="AH17" s="9"/>
    </row>
    <row r="18" spans="1:34" ht="13.5" customHeight="1" x14ac:dyDescent="0.15">
      <c r="A18" s="115" t="s">
        <v>19</v>
      </c>
      <c r="B18" s="116"/>
      <c r="C18" s="116"/>
      <c r="D18" s="80"/>
      <c r="E18" s="80"/>
      <c r="F18" s="80"/>
      <c r="G18" s="80"/>
      <c r="H18" s="14"/>
      <c r="I18" s="54"/>
      <c r="J18" s="55"/>
      <c r="K18" s="55"/>
      <c r="L18" s="56"/>
      <c r="M18" s="82" t="s">
        <v>25</v>
      </c>
      <c r="N18" s="82"/>
      <c r="O18" s="82"/>
      <c r="P18" s="83"/>
      <c r="Q18" s="83"/>
      <c r="R18" s="83"/>
      <c r="S18" s="83"/>
      <c r="T18" s="83"/>
      <c r="U18" s="83"/>
      <c r="V18" s="83"/>
      <c r="W18" s="83"/>
      <c r="X18" s="83"/>
      <c r="Y18" s="83"/>
      <c r="Z18" s="83"/>
      <c r="AA18" s="83"/>
      <c r="AB18" s="83"/>
      <c r="AC18" s="83"/>
      <c r="AD18" s="84"/>
      <c r="AE18" s="9" t="s">
        <v>118</v>
      </c>
      <c r="AF18" s="9"/>
      <c r="AG18" s="9"/>
      <c r="AH18" s="9"/>
    </row>
    <row r="19" spans="1:34" x14ac:dyDescent="0.15">
      <c r="A19" s="115"/>
      <c r="B19" s="116"/>
      <c r="C19" s="116"/>
      <c r="D19" s="117"/>
      <c r="E19" s="117"/>
      <c r="F19" s="117"/>
      <c r="G19" s="117"/>
      <c r="H19" s="15"/>
      <c r="I19" s="45" t="s">
        <v>122</v>
      </c>
      <c r="J19" s="46"/>
      <c r="K19" s="46"/>
      <c r="L19" s="47"/>
      <c r="N19" s="82" t="s">
        <v>27</v>
      </c>
      <c r="O19" s="82"/>
      <c r="P19" s="85"/>
      <c r="Q19" s="85"/>
      <c r="R19" s="85"/>
      <c r="S19" s="85"/>
      <c r="T19" s="85"/>
      <c r="U19" s="85"/>
      <c r="V19" s="85"/>
      <c r="W19" s="85"/>
      <c r="X19" s="86" t="s">
        <v>26</v>
      </c>
      <c r="Y19" s="86"/>
      <c r="Z19" s="86"/>
      <c r="AA19" s="85"/>
      <c r="AB19" s="85"/>
      <c r="AC19" s="85"/>
      <c r="AD19" s="87"/>
      <c r="AE19" s="9" t="s">
        <v>117</v>
      </c>
      <c r="AF19" s="9"/>
      <c r="AG19" s="9"/>
      <c r="AH19" s="9"/>
    </row>
    <row r="20" spans="1:34" x14ac:dyDescent="0.15">
      <c r="A20" s="115" t="s">
        <v>121</v>
      </c>
      <c r="B20" s="116"/>
      <c r="C20" s="116"/>
      <c r="D20" s="118"/>
      <c r="E20" s="118"/>
      <c r="F20" s="118"/>
      <c r="G20" s="118"/>
      <c r="H20" s="15"/>
      <c r="I20" s="45"/>
      <c r="J20" s="46"/>
      <c r="K20" s="46"/>
      <c r="L20" s="47"/>
      <c r="P20" s="39" t="s">
        <v>123</v>
      </c>
      <c r="AD20" s="2"/>
      <c r="AE20" s="9"/>
      <c r="AF20" s="9"/>
      <c r="AG20" s="9"/>
      <c r="AH20" s="9"/>
    </row>
    <row r="21" spans="1:34" x14ac:dyDescent="0.15">
      <c r="A21" s="115"/>
      <c r="B21" s="116"/>
      <c r="C21" s="116"/>
      <c r="D21" s="64"/>
      <c r="E21" s="64"/>
      <c r="F21" s="64"/>
      <c r="G21" s="64"/>
      <c r="H21" s="16"/>
      <c r="I21" s="48"/>
      <c r="J21" s="49"/>
      <c r="K21" s="49"/>
      <c r="L21" s="50"/>
      <c r="M21" s="66" t="s">
        <v>28</v>
      </c>
      <c r="N21" s="67"/>
      <c r="O21" s="67"/>
      <c r="P21" s="112"/>
      <c r="Q21" s="112"/>
      <c r="R21" s="112"/>
      <c r="S21" s="112"/>
      <c r="T21" s="112"/>
      <c r="U21" s="112"/>
      <c r="V21" s="112"/>
      <c r="W21" s="112"/>
      <c r="X21" s="112"/>
      <c r="Y21" s="112"/>
      <c r="Z21" s="112"/>
      <c r="AA21" s="112"/>
      <c r="AB21" s="112"/>
      <c r="AC21" s="112"/>
      <c r="AD21" s="113"/>
      <c r="AE21" s="9"/>
      <c r="AF21" s="9"/>
      <c r="AG21" s="9"/>
      <c r="AH21" s="9"/>
    </row>
    <row r="22" spans="1:34" ht="6" customHeight="1" thickBot="1" x14ac:dyDescent="0.2">
      <c r="A22" s="11"/>
      <c r="B22" s="12"/>
      <c r="C22" s="12"/>
      <c r="D22" s="31"/>
      <c r="E22" s="31"/>
      <c r="F22" s="31"/>
      <c r="G22" s="31"/>
      <c r="H22" s="32"/>
      <c r="I22" s="33"/>
      <c r="J22" s="33"/>
      <c r="K22" s="33"/>
      <c r="L22" s="33"/>
      <c r="M22" s="34"/>
      <c r="N22" s="34"/>
      <c r="O22" s="34"/>
      <c r="P22" s="31"/>
      <c r="Q22" s="31"/>
      <c r="R22" s="31"/>
      <c r="S22" s="31"/>
      <c r="T22" s="31"/>
      <c r="U22" s="31"/>
      <c r="V22" s="31"/>
      <c r="W22" s="31"/>
      <c r="X22" s="31"/>
      <c r="Y22" s="31"/>
      <c r="Z22" s="31"/>
      <c r="AA22" s="31"/>
      <c r="AB22" s="31"/>
      <c r="AC22" s="31"/>
      <c r="AD22" s="35"/>
      <c r="AE22" s="9"/>
      <c r="AF22" s="9"/>
      <c r="AG22" s="9"/>
      <c r="AH22" s="9"/>
    </row>
    <row r="23" spans="1:34" ht="14.25" thickTop="1" x14ac:dyDescent="0.15">
      <c r="AE23" s="9"/>
      <c r="AF23" s="9"/>
      <c r="AG23" s="9"/>
      <c r="AH23" s="9"/>
    </row>
    <row r="24" spans="1:34" ht="14.25" thickBot="1" x14ac:dyDescent="0.2">
      <c r="B24" s="17" t="s">
        <v>30</v>
      </c>
      <c r="AE24" s="9"/>
      <c r="AF24" s="9"/>
      <c r="AG24" s="9"/>
      <c r="AH24" s="9"/>
    </row>
    <row r="25" spans="1:34" ht="10.5" customHeight="1" thickTop="1" x14ac:dyDescent="0.15">
      <c r="A25" s="92"/>
      <c r="B25" s="93"/>
      <c r="C25" s="98" t="s">
        <v>18</v>
      </c>
      <c r="D25" s="98"/>
      <c r="E25" s="98"/>
      <c r="F25" s="98"/>
      <c r="G25" s="98"/>
      <c r="H25" s="98"/>
      <c r="I25" s="98"/>
      <c r="J25" s="98"/>
      <c r="K25" s="88" t="s">
        <v>32</v>
      </c>
      <c r="L25" s="88"/>
      <c r="M25" s="88" t="s">
        <v>33</v>
      </c>
      <c r="N25" s="88"/>
      <c r="O25" s="88"/>
      <c r="P25" s="88"/>
      <c r="Q25" s="88"/>
      <c r="R25" s="98" t="s">
        <v>18</v>
      </c>
      <c r="S25" s="98"/>
      <c r="T25" s="98"/>
      <c r="U25" s="98"/>
      <c r="V25" s="98"/>
      <c r="W25" s="98"/>
      <c r="X25" s="98"/>
      <c r="Y25" s="98"/>
      <c r="Z25" s="88" t="s">
        <v>32</v>
      </c>
      <c r="AA25" s="88"/>
      <c r="AB25" s="88" t="s">
        <v>33</v>
      </c>
      <c r="AC25" s="88"/>
      <c r="AD25" s="90"/>
      <c r="AE25" s="9" t="s">
        <v>116</v>
      </c>
      <c r="AF25" s="9"/>
      <c r="AG25" s="9"/>
      <c r="AH25" s="9"/>
    </row>
    <row r="26" spans="1:34" x14ac:dyDescent="0.15">
      <c r="A26" s="94"/>
      <c r="B26" s="95"/>
      <c r="C26" s="99" t="s">
        <v>34</v>
      </c>
      <c r="D26" s="99"/>
      <c r="E26" s="99"/>
      <c r="F26" s="99"/>
      <c r="G26" s="99"/>
      <c r="H26" s="99"/>
      <c r="I26" s="99"/>
      <c r="J26" s="99"/>
      <c r="K26" s="89"/>
      <c r="L26" s="89"/>
      <c r="M26" s="89"/>
      <c r="N26" s="89"/>
      <c r="O26" s="89"/>
      <c r="P26" s="89"/>
      <c r="Q26" s="89"/>
      <c r="R26" s="99" t="s">
        <v>34</v>
      </c>
      <c r="S26" s="99"/>
      <c r="T26" s="99"/>
      <c r="U26" s="99"/>
      <c r="V26" s="99"/>
      <c r="W26" s="99"/>
      <c r="X26" s="99"/>
      <c r="Y26" s="99"/>
      <c r="Z26" s="89"/>
      <c r="AA26" s="89"/>
      <c r="AB26" s="89"/>
      <c r="AC26" s="89"/>
      <c r="AD26" s="91"/>
      <c r="AE26" s="9" t="s">
        <v>119</v>
      </c>
      <c r="AF26" s="9"/>
      <c r="AG26" s="9"/>
      <c r="AH26" s="9"/>
    </row>
    <row r="27" spans="1:34" ht="10.5" customHeight="1" x14ac:dyDescent="0.15">
      <c r="A27" s="106">
        <v>1</v>
      </c>
      <c r="B27" s="107"/>
      <c r="C27" s="110" t="str">
        <f>PHONETIC(C28)</f>
        <v/>
      </c>
      <c r="D27" s="110"/>
      <c r="E27" s="110"/>
      <c r="F27" s="110"/>
      <c r="G27" s="110"/>
      <c r="H27" s="110"/>
      <c r="I27" s="110"/>
      <c r="J27" s="110"/>
      <c r="K27" s="102"/>
      <c r="L27" s="103"/>
      <c r="M27" s="135"/>
      <c r="N27" s="136"/>
      <c r="O27" s="137" t="s">
        <v>35</v>
      </c>
      <c r="P27" s="125">
        <v>11</v>
      </c>
      <c r="Q27" s="107"/>
      <c r="R27" s="127" t="str">
        <f>PHONETIC(R28)</f>
        <v/>
      </c>
      <c r="S27" s="127"/>
      <c r="T27" s="127"/>
      <c r="U27" s="127"/>
      <c r="V27" s="127"/>
      <c r="W27" s="127"/>
      <c r="X27" s="127"/>
      <c r="Y27" s="127"/>
      <c r="Z27" s="121"/>
      <c r="AA27" s="122"/>
      <c r="AB27" s="129"/>
      <c r="AC27" s="130"/>
      <c r="AD27" s="139" t="s">
        <v>35</v>
      </c>
      <c r="AE27" s="9" t="s">
        <v>120</v>
      </c>
      <c r="AF27" s="9"/>
      <c r="AG27" s="9"/>
      <c r="AH27" s="9"/>
    </row>
    <row r="28" spans="1:34" ht="17.25" customHeight="1" x14ac:dyDescent="0.15">
      <c r="A28" s="108"/>
      <c r="B28" s="109"/>
      <c r="C28" s="111"/>
      <c r="D28" s="111"/>
      <c r="E28" s="111"/>
      <c r="F28" s="111"/>
      <c r="G28" s="111"/>
      <c r="H28" s="111"/>
      <c r="I28" s="111"/>
      <c r="J28" s="111"/>
      <c r="K28" s="104"/>
      <c r="L28" s="105"/>
      <c r="M28" s="135"/>
      <c r="N28" s="136"/>
      <c r="O28" s="138"/>
      <c r="P28" s="126"/>
      <c r="Q28" s="109"/>
      <c r="R28" s="128"/>
      <c r="S28" s="128"/>
      <c r="T28" s="128"/>
      <c r="U28" s="128"/>
      <c r="V28" s="128"/>
      <c r="W28" s="128"/>
      <c r="X28" s="128"/>
      <c r="Y28" s="128"/>
      <c r="Z28" s="123"/>
      <c r="AA28" s="124"/>
      <c r="AB28" s="131"/>
      <c r="AC28" s="132"/>
      <c r="AD28" s="140"/>
      <c r="AE28" s="9"/>
      <c r="AF28" s="9"/>
      <c r="AG28" s="9"/>
      <c r="AH28" s="9"/>
    </row>
    <row r="29" spans="1:34" ht="10.5" customHeight="1" x14ac:dyDescent="0.15">
      <c r="A29" s="106">
        <v>2</v>
      </c>
      <c r="B29" s="107"/>
      <c r="C29" s="110" t="str">
        <f>PHONETIC(C30)</f>
        <v/>
      </c>
      <c r="D29" s="110"/>
      <c r="E29" s="110"/>
      <c r="F29" s="110"/>
      <c r="G29" s="110"/>
      <c r="H29" s="110"/>
      <c r="I29" s="110"/>
      <c r="J29" s="110"/>
      <c r="K29" s="102"/>
      <c r="L29" s="103"/>
      <c r="M29" s="135"/>
      <c r="N29" s="136"/>
      <c r="O29" s="137" t="s">
        <v>35</v>
      </c>
      <c r="P29" s="125">
        <v>12</v>
      </c>
      <c r="Q29" s="107"/>
      <c r="R29" s="127" t="str">
        <f>PHONETIC(R30)</f>
        <v/>
      </c>
      <c r="S29" s="127"/>
      <c r="T29" s="127"/>
      <c r="U29" s="127"/>
      <c r="V29" s="127"/>
      <c r="W29" s="127"/>
      <c r="X29" s="127"/>
      <c r="Y29" s="127"/>
      <c r="Z29" s="121"/>
      <c r="AA29" s="122"/>
      <c r="AB29" s="129"/>
      <c r="AC29" s="130"/>
      <c r="AD29" s="139" t="s">
        <v>35</v>
      </c>
    </row>
    <row r="30" spans="1:34" ht="17.25" customHeight="1" x14ac:dyDescent="0.15">
      <c r="A30" s="108"/>
      <c r="B30" s="109"/>
      <c r="C30" s="111"/>
      <c r="D30" s="111"/>
      <c r="E30" s="111"/>
      <c r="F30" s="111"/>
      <c r="G30" s="111"/>
      <c r="H30" s="111"/>
      <c r="I30" s="111"/>
      <c r="J30" s="111"/>
      <c r="K30" s="104"/>
      <c r="L30" s="105"/>
      <c r="M30" s="135"/>
      <c r="N30" s="136"/>
      <c r="O30" s="138"/>
      <c r="P30" s="126"/>
      <c r="Q30" s="109"/>
      <c r="R30" s="128"/>
      <c r="S30" s="128"/>
      <c r="T30" s="128"/>
      <c r="U30" s="128"/>
      <c r="V30" s="128"/>
      <c r="W30" s="128"/>
      <c r="X30" s="128"/>
      <c r="Y30" s="128"/>
      <c r="Z30" s="123"/>
      <c r="AA30" s="124"/>
      <c r="AB30" s="131"/>
      <c r="AC30" s="132"/>
      <c r="AD30" s="140"/>
    </row>
    <row r="31" spans="1:34" ht="10.5" customHeight="1" x14ac:dyDescent="0.15">
      <c r="A31" s="106">
        <v>3</v>
      </c>
      <c r="B31" s="107"/>
      <c r="C31" s="127" t="str">
        <f>PHONETIC(C32)</f>
        <v/>
      </c>
      <c r="D31" s="127"/>
      <c r="E31" s="127"/>
      <c r="F31" s="127"/>
      <c r="G31" s="127"/>
      <c r="H31" s="127"/>
      <c r="I31" s="127"/>
      <c r="J31" s="127"/>
      <c r="K31" s="121"/>
      <c r="L31" s="122"/>
      <c r="M31" s="133"/>
      <c r="N31" s="134"/>
      <c r="O31" s="137" t="s">
        <v>35</v>
      </c>
      <c r="P31" s="125">
        <v>13</v>
      </c>
      <c r="Q31" s="107"/>
      <c r="R31" s="127" t="str">
        <f>PHONETIC(R32)</f>
        <v/>
      </c>
      <c r="S31" s="127"/>
      <c r="T31" s="127"/>
      <c r="U31" s="127"/>
      <c r="V31" s="127"/>
      <c r="W31" s="127"/>
      <c r="X31" s="127"/>
      <c r="Y31" s="127"/>
      <c r="Z31" s="121"/>
      <c r="AA31" s="122"/>
      <c r="AB31" s="129"/>
      <c r="AC31" s="130"/>
      <c r="AD31" s="139" t="s">
        <v>35</v>
      </c>
    </row>
    <row r="32" spans="1:34" ht="17.25" customHeight="1" x14ac:dyDescent="0.15">
      <c r="A32" s="108"/>
      <c r="B32" s="109"/>
      <c r="C32" s="128"/>
      <c r="D32" s="128"/>
      <c r="E32" s="128"/>
      <c r="F32" s="128"/>
      <c r="G32" s="128"/>
      <c r="H32" s="128"/>
      <c r="I32" s="128"/>
      <c r="J32" s="128"/>
      <c r="K32" s="123"/>
      <c r="L32" s="124"/>
      <c r="M32" s="133"/>
      <c r="N32" s="134"/>
      <c r="O32" s="138"/>
      <c r="P32" s="126"/>
      <c r="Q32" s="109"/>
      <c r="R32" s="128"/>
      <c r="S32" s="128"/>
      <c r="T32" s="128"/>
      <c r="U32" s="128"/>
      <c r="V32" s="128"/>
      <c r="W32" s="128"/>
      <c r="X32" s="128"/>
      <c r="Y32" s="128"/>
      <c r="Z32" s="123"/>
      <c r="AA32" s="124"/>
      <c r="AB32" s="131"/>
      <c r="AC32" s="132"/>
      <c r="AD32" s="140"/>
    </row>
    <row r="33" spans="1:30" ht="10.5" customHeight="1" x14ac:dyDescent="0.15">
      <c r="A33" s="106">
        <v>4</v>
      </c>
      <c r="B33" s="107"/>
      <c r="C33" s="127" t="str">
        <f>PHONETIC(C34)</f>
        <v/>
      </c>
      <c r="D33" s="127"/>
      <c r="E33" s="127"/>
      <c r="F33" s="127"/>
      <c r="G33" s="127"/>
      <c r="H33" s="127"/>
      <c r="I33" s="127"/>
      <c r="J33" s="127"/>
      <c r="K33" s="121"/>
      <c r="L33" s="122"/>
      <c r="M33" s="133"/>
      <c r="N33" s="134"/>
      <c r="O33" s="137" t="s">
        <v>35</v>
      </c>
      <c r="P33" s="125">
        <v>14</v>
      </c>
      <c r="Q33" s="107"/>
      <c r="R33" s="127" t="str">
        <f>PHONETIC(R34)</f>
        <v/>
      </c>
      <c r="S33" s="127"/>
      <c r="T33" s="127"/>
      <c r="U33" s="127"/>
      <c r="V33" s="127"/>
      <c r="W33" s="127"/>
      <c r="X33" s="127"/>
      <c r="Y33" s="127"/>
      <c r="Z33" s="121"/>
      <c r="AA33" s="122"/>
      <c r="AB33" s="129"/>
      <c r="AC33" s="130"/>
      <c r="AD33" s="139" t="s">
        <v>35</v>
      </c>
    </row>
    <row r="34" spans="1:30" ht="17.25" customHeight="1" x14ac:dyDescent="0.15">
      <c r="A34" s="108"/>
      <c r="B34" s="109"/>
      <c r="C34" s="128"/>
      <c r="D34" s="128"/>
      <c r="E34" s="128"/>
      <c r="F34" s="128"/>
      <c r="G34" s="128"/>
      <c r="H34" s="128"/>
      <c r="I34" s="128"/>
      <c r="J34" s="128"/>
      <c r="K34" s="123"/>
      <c r="L34" s="124"/>
      <c r="M34" s="133"/>
      <c r="N34" s="134"/>
      <c r="O34" s="138"/>
      <c r="P34" s="126"/>
      <c r="Q34" s="109"/>
      <c r="R34" s="128"/>
      <c r="S34" s="128"/>
      <c r="T34" s="128"/>
      <c r="U34" s="128"/>
      <c r="V34" s="128"/>
      <c r="W34" s="128"/>
      <c r="X34" s="128"/>
      <c r="Y34" s="128"/>
      <c r="Z34" s="123"/>
      <c r="AA34" s="124"/>
      <c r="AB34" s="131"/>
      <c r="AC34" s="132"/>
      <c r="AD34" s="140"/>
    </row>
    <row r="35" spans="1:30" ht="10.5" customHeight="1" x14ac:dyDescent="0.15">
      <c r="A35" s="106">
        <v>5</v>
      </c>
      <c r="B35" s="107"/>
      <c r="C35" s="127" t="str">
        <f>PHONETIC(C36)</f>
        <v/>
      </c>
      <c r="D35" s="127"/>
      <c r="E35" s="127"/>
      <c r="F35" s="127"/>
      <c r="G35" s="127"/>
      <c r="H35" s="127"/>
      <c r="I35" s="127"/>
      <c r="J35" s="127"/>
      <c r="K35" s="121"/>
      <c r="L35" s="122"/>
      <c r="M35" s="133"/>
      <c r="N35" s="134"/>
      <c r="O35" s="137" t="s">
        <v>35</v>
      </c>
      <c r="P35" s="125">
        <v>15</v>
      </c>
      <c r="Q35" s="107"/>
      <c r="R35" s="127" t="str">
        <f>PHONETIC(R36)</f>
        <v/>
      </c>
      <c r="S35" s="127"/>
      <c r="T35" s="127"/>
      <c r="U35" s="127"/>
      <c r="V35" s="127"/>
      <c r="W35" s="127"/>
      <c r="X35" s="127"/>
      <c r="Y35" s="127"/>
      <c r="Z35" s="121"/>
      <c r="AA35" s="122"/>
      <c r="AB35" s="129"/>
      <c r="AC35" s="130"/>
      <c r="AD35" s="139" t="s">
        <v>35</v>
      </c>
    </row>
    <row r="36" spans="1:30" ht="16.5" customHeight="1" x14ac:dyDescent="0.15">
      <c r="A36" s="108"/>
      <c r="B36" s="109"/>
      <c r="C36" s="128"/>
      <c r="D36" s="128"/>
      <c r="E36" s="128"/>
      <c r="F36" s="128"/>
      <c r="G36" s="128"/>
      <c r="H36" s="128"/>
      <c r="I36" s="128"/>
      <c r="J36" s="128"/>
      <c r="K36" s="123"/>
      <c r="L36" s="124"/>
      <c r="M36" s="133"/>
      <c r="N36" s="134"/>
      <c r="O36" s="138"/>
      <c r="P36" s="126"/>
      <c r="Q36" s="109"/>
      <c r="R36" s="128"/>
      <c r="S36" s="128"/>
      <c r="T36" s="128"/>
      <c r="U36" s="128"/>
      <c r="V36" s="128"/>
      <c r="W36" s="128"/>
      <c r="X36" s="128"/>
      <c r="Y36" s="128"/>
      <c r="Z36" s="123"/>
      <c r="AA36" s="124"/>
      <c r="AB36" s="131"/>
      <c r="AC36" s="132"/>
      <c r="AD36" s="140"/>
    </row>
    <row r="37" spans="1:30" ht="10.5" customHeight="1" x14ac:dyDescent="0.15">
      <c r="A37" s="106">
        <v>6</v>
      </c>
      <c r="B37" s="107"/>
      <c r="C37" s="127" t="str">
        <f>PHONETIC(C38)</f>
        <v/>
      </c>
      <c r="D37" s="127"/>
      <c r="E37" s="127"/>
      <c r="F37" s="127"/>
      <c r="G37" s="127"/>
      <c r="H37" s="127"/>
      <c r="I37" s="127"/>
      <c r="J37" s="127"/>
      <c r="K37" s="121"/>
      <c r="L37" s="122"/>
      <c r="M37" s="133"/>
      <c r="N37" s="134"/>
      <c r="O37" s="137" t="s">
        <v>35</v>
      </c>
      <c r="P37" s="125">
        <v>16</v>
      </c>
      <c r="Q37" s="107"/>
      <c r="R37" s="127" t="str">
        <f>PHONETIC(R38)</f>
        <v/>
      </c>
      <c r="S37" s="127"/>
      <c r="T37" s="127"/>
      <c r="U37" s="127"/>
      <c r="V37" s="127"/>
      <c r="W37" s="127"/>
      <c r="X37" s="127"/>
      <c r="Y37" s="127"/>
      <c r="Z37" s="121"/>
      <c r="AA37" s="122"/>
      <c r="AB37" s="129"/>
      <c r="AC37" s="130"/>
      <c r="AD37" s="139" t="s">
        <v>35</v>
      </c>
    </row>
    <row r="38" spans="1:30" ht="17.25" customHeight="1" x14ac:dyDescent="0.15">
      <c r="A38" s="108"/>
      <c r="B38" s="109"/>
      <c r="C38" s="128"/>
      <c r="D38" s="128"/>
      <c r="E38" s="128"/>
      <c r="F38" s="128"/>
      <c r="G38" s="128"/>
      <c r="H38" s="128"/>
      <c r="I38" s="128"/>
      <c r="J38" s="128"/>
      <c r="K38" s="123"/>
      <c r="L38" s="124"/>
      <c r="M38" s="133"/>
      <c r="N38" s="134"/>
      <c r="O38" s="138"/>
      <c r="P38" s="126"/>
      <c r="Q38" s="109"/>
      <c r="R38" s="128"/>
      <c r="S38" s="128"/>
      <c r="T38" s="128"/>
      <c r="U38" s="128"/>
      <c r="V38" s="128"/>
      <c r="W38" s="128"/>
      <c r="X38" s="128"/>
      <c r="Y38" s="128"/>
      <c r="Z38" s="123"/>
      <c r="AA38" s="124"/>
      <c r="AB38" s="131"/>
      <c r="AC38" s="132"/>
      <c r="AD38" s="140"/>
    </row>
    <row r="39" spans="1:30" ht="10.5" customHeight="1" x14ac:dyDescent="0.15">
      <c r="A39" s="106">
        <v>7</v>
      </c>
      <c r="B39" s="107"/>
      <c r="C39" s="127" t="str">
        <f>PHONETIC(C40)</f>
        <v/>
      </c>
      <c r="D39" s="127"/>
      <c r="E39" s="127"/>
      <c r="F39" s="127"/>
      <c r="G39" s="127"/>
      <c r="H39" s="127"/>
      <c r="I39" s="127"/>
      <c r="J39" s="127"/>
      <c r="K39" s="121"/>
      <c r="L39" s="122"/>
      <c r="M39" s="133"/>
      <c r="N39" s="134"/>
      <c r="O39" s="137" t="s">
        <v>35</v>
      </c>
      <c r="P39" s="125">
        <v>17</v>
      </c>
      <c r="Q39" s="107"/>
      <c r="R39" s="127" t="str">
        <f>PHONETIC(R40)</f>
        <v/>
      </c>
      <c r="S39" s="127"/>
      <c r="T39" s="127"/>
      <c r="U39" s="127"/>
      <c r="V39" s="127"/>
      <c r="W39" s="127"/>
      <c r="X39" s="127"/>
      <c r="Y39" s="127"/>
      <c r="Z39" s="121"/>
      <c r="AA39" s="122"/>
      <c r="AB39" s="129"/>
      <c r="AC39" s="130"/>
      <c r="AD39" s="139" t="s">
        <v>35</v>
      </c>
    </row>
    <row r="40" spans="1:30" ht="17.25" customHeight="1" x14ac:dyDescent="0.15">
      <c r="A40" s="108"/>
      <c r="B40" s="109"/>
      <c r="C40" s="128"/>
      <c r="D40" s="128"/>
      <c r="E40" s="128"/>
      <c r="F40" s="128"/>
      <c r="G40" s="128"/>
      <c r="H40" s="128"/>
      <c r="I40" s="128"/>
      <c r="J40" s="128"/>
      <c r="K40" s="123"/>
      <c r="L40" s="124"/>
      <c r="M40" s="133"/>
      <c r="N40" s="134"/>
      <c r="O40" s="138"/>
      <c r="P40" s="126"/>
      <c r="Q40" s="109"/>
      <c r="R40" s="128"/>
      <c r="S40" s="128"/>
      <c r="T40" s="128"/>
      <c r="U40" s="128"/>
      <c r="V40" s="128"/>
      <c r="W40" s="128"/>
      <c r="X40" s="128"/>
      <c r="Y40" s="128"/>
      <c r="Z40" s="123"/>
      <c r="AA40" s="124"/>
      <c r="AB40" s="131"/>
      <c r="AC40" s="132"/>
      <c r="AD40" s="140"/>
    </row>
    <row r="41" spans="1:30" ht="10.5" customHeight="1" x14ac:dyDescent="0.15">
      <c r="A41" s="106">
        <v>8</v>
      </c>
      <c r="B41" s="107"/>
      <c r="C41" s="127" t="str">
        <f>PHONETIC(C42)</f>
        <v/>
      </c>
      <c r="D41" s="127"/>
      <c r="E41" s="127"/>
      <c r="F41" s="127"/>
      <c r="G41" s="127"/>
      <c r="H41" s="127"/>
      <c r="I41" s="127"/>
      <c r="J41" s="127"/>
      <c r="K41" s="121"/>
      <c r="L41" s="122"/>
      <c r="M41" s="133"/>
      <c r="N41" s="134"/>
      <c r="O41" s="137" t="s">
        <v>35</v>
      </c>
      <c r="P41" s="125">
        <v>18</v>
      </c>
      <c r="Q41" s="107"/>
      <c r="R41" s="127" t="str">
        <f>PHONETIC(R42)</f>
        <v/>
      </c>
      <c r="S41" s="127"/>
      <c r="T41" s="127"/>
      <c r="U41" s="127"/>
      <c r="V41" s="127"/>
      <c r="W41" s="127"/>
      <c r="X41" s="127"/>
      <c r="Y41" s="127"/>
      <c r="Z41" s="121"/>
      <c r="AA41" s="122"/>
      <c r="AB41" s="129"/>
      <c r="AC41" s="130"/>
      <c r="AD41" s="139" t="s">
        <v>35</v>
      </c>
    </row>
    <row r="42" spans="1:30" ht="17.25" customHeight="1" x14ac:dyDescent="0.15">
      <c r="A42" s="108"/>
      <c r="B42" s="109"/>
      <c r="C42" s="128"/>
      <c r="D42" s="128"/>
      <c r="E42" s="128"/>
      <c r="F42" s="128"/>
      <c r="G42" s="128"/>
      <c r="H42" s="128"/>
      <c r="I42" s="128"/>
      <c r="J42" s="128"/>
      <c r="K42" s="123"/>
      <c r="L42" s="124"/>
      <c r="M42" s="133"/>
      <c r="N42" s="134"/>
      <c r="O42" s="138"/>
      <c r="P42" s="126"/>
      <c r="Q42" s="109"/>
      <c r="R42" s="128"/>
      <c r="S42" s="128"/>
      <c r="T42" s="128"/>
      <c r="U42" s="128"/>
      <c r="V42" s="128"/>
      <c r="W42" s="128"/>
      <c r="X42" s="128"/>
      <c r="Y42" s="128"/>
      <c r="Z42" s="123"/>
      <c r="AA42" s="124"/>
      <c r="AB42" s="131"/>
      <c r="AC42" s="132"/>
      <c r="AD42" s="140"/>
    </row>
    <row r="43" spans="1:30" ht="10.5" customHeight="1" x14ac:dyDescent="0.15">
      <c r="A43" s="106">
        <v>9</v>
      </c>
      <c r="B43" s="107"/>
      <c r="C43" s="127" t="str">
        <f>PHONETIC(C44)</f>
        <v/>
      </c>
      <c r="D43" s="127"/>
      <c r="E43" s="127"/>
      <c r="F43" s="127"/>
      <c r="G43" s="127"/>
      <c r="H43" s="127"/>
      <c r="I43" s="127"/>
      <c r="J43" s="127"/>
      <c r="K43" s="121"/>
      <c r="L43" s="122"/>
      <c r="M43" s="133"/>
      <c r="N43" s="134"/>
      <c r="O43" s="137" t="s">
        <v>35</v>
      </c>
      <c r="P43" s="125">
        <v>19</v>
      </c>
      <c r="Q43" s="107"/>
      <c r="R43" s="127" t="str">
        <f>PHONETIC(R44)</f>
        <v/>
      </c>
      <c r="S43" s="127"/>
      <c r="T43" s="127"/>
      <c r="U43" s="127"/>
      <c r="V43" s="127"/>
      <c r="W43" s="127"/>
      <c r="X43" s="127"/>
      <c r="Y43" s="127"/>
      <c r="Z43" s="121"/>
      <c r="AA43" s="122"/>
      <c r="AB43" s="129"/>
      <c r="AC43" s="130"/>
      <c r="AD43" s="139" t="s">
        <v>35</v>
      </c>
    </row>
    <row r="44" spans="1:30" ht="17.25" customHeight="1" x14ac:dyDescent="0.15">
      <c r="A44" s="108"/>
      <c r="B44" s="109"/>
      <c r="C44" s="128"/>
      <c r="D44" s="128"/>
      <c r="E44" s="128"/>
      <c r="F44" s="128"/>
      <c r="G44" s="128"/>
      <c r="H44" s="128"/>
      <c r="I44" s="128"/>
      <c r="J44" s="128"/>
      <c r="K44" s="123"/>
      <c r="L44" s="124"/>
      <c r="M44" s="133"/>
      <c r="N44" s="134"/>
      <c r="O44" s="138"/>
      <c r="P44" s="126"/>
      <c r="Q44" s="109"/>
      <c r="R44" s="128"/>
      <c r="S44" s="128"/>
      <c r="T44" s="128"/>
      <c r="U44" s="128"/>
      <c r="V44" s="128"/>
      <c r="W44" s="128"/>
      <c r="X44" s="128"/>
      <c r="Y44" s="128"/>
      <c r="Z44" s="123"/>
      <c r="AA44" s="124"/>
      <c r="AB44" s="131"/>
      <c r="AC44" s="132"/>
      <c r="AD44" s="140"/>
    </row>
    <row r="45" spans="1:30" ht="10.5" customHeight="1" x14ac:dyDescent="0.15">
      <c r="A45" s="106">
        <v>10</v>
      </c>
      <c r="B45" s="107"/>
      <c r="C45" s="127" t="str">
        <f>PHONETIC(C46)</f>
        <v/>
      </c>
      <c r="D45" s="127"/>
      <c r="E45" s="127"/>
      <c r="F45" s="127"/>
      <c r="G45" s="127"/>
      <c r="H45" s="127"/>
      <c r="I45" s="127"/>
      <c r="J45" s="127"/>
      <c r="K45" s="121"/>
      <c r="L45" s="122"/>
      <c r="M45" s="133"/>
      <c r="N45" s="134"/>
      <c r="O45" s="137" t="s">
        <v>35</v>
      </c>
      <c r="P45" s="125">
        <v>20</v>
      </c>
      <c r="Q45" s="107"/>
      <c r="R45" s="127" t="str">
        <f>PHONETIC(R46)</f>
        <v/>
      </c>
      <c r="S45" s="127"/>
      <c r="T45" s="127"/>
      <c r="U45" s="127"/>
      <c r="V45" s="127"/>
      <c r="W45" s="127"/>
      <c r="X45" s="127"/>
      <c r="Y45" s="127"/>
      <c r="Z45" s="121"/>
      <c r="AA45" s="122"/>
      <c r="AB45" s="129"/>
      <c r="AC45" s="130"/>
      <c r="AD45" s="139" t="s">
        <v>35</v>
      </c>
    </row>
    <row r="46" spans="1:30" ht="17.25" customHeight="1" thickBot="1" x14ac:dyDescent="0.2">
      <c r="A46" s="151"/>
      <c r="B46" s="152"/>
      <c r="C46" s="141"/>
      <c r="D46" s="141"/>
      <c r="E46" s="141"/>
      <c r="F46" s="141"/>
      <c r="G46" s="141"/>
      <c r="H46" s="141"/>
      <c r="I46" s="141"/>
      <c r="J46" s="141"/>
      <c r="K46" s="123"/>
      <c r="L46" s="124"/>
      <c r="M46" s="155"/>
      <c r="N46" s="156"/>
      <c r="O46" s="142"/>
      <c r="P46" s="157"/>
      <c r="Q46" s="152"/>
      <c r="R46" s="141"/>
      <c r="S46" s="141"/>
      <c r="T46" s="141"/>
      <c r="U46" s="141"/>
      <c r="V46" s="141"/>
      <c r="W46" s="141"/>
      <c r="X46" s="141"/>
      <c r="Y46" s="141"/>
      <c r="Z46" s="123"/>
      <c r="AA46" s="124"/>
      <c r="AB46" s="160"/>
      <c r="AC46" s="161"/>
      <c r="AD46" s="159"/>
    </row>
    <row r="47" spans="1:30" ht="14.25" customHeight="1" thickTop="1" x14ac:dyDescent="0.15">
      <c r="A47" s="190" t="s">
        <v>36</v>
      </c>
      <c r="B47" s="149"/>
      <c r="C47" s="22" t="s">
        <v>11</v>
      </c>
      <c r="D47" s="192"/>
      <c r="E47" s="192"/>
      <c r="F47" s="23" t="s">
        <v>12</v>
      </c>
      <c r="G47" s="76" t="s">
        <v>38</v>
      </c>
      <c r="H47" s="146">
        <f>D47*3000+D48*1200</f>
        <v>0</v>
      </c>
      <c r="I47" s="146"/>
      <c r="J47" s="76" t="s">
        <v>39</v>
      </c>
      <c r="K47" s="149" t="s">
        <v>40</v>
      </c>
      <c r="L47" s="149"/>
      <c r="M47" s="19" t="s">
        <v>11</v>
      </c>
      <c r="N47" s="148">
        <f>S3</f>
        <v>0</v>
      </c>
      <c r="O47" s="148"/>
      <c r="P47" s="18" t="s">
        <v>14</v>
      </c>
      <c r="Q47" s="149" t="s">
        <v>13</v>
      </c>
      <c r="R47" s="149"/>
      <c r="S47" s="148">
        <f>AA3</f>
        <v>0</v>
      </c>
      <c r="T47" s="148"/>
      <c r="U47" s="18" t="s">
        <v>14</v>
      </c>
      <c r="V47" s="149" t="s">
        <v>41</v>
      </c>
      <c r="W47" s="149"/>
      <c r="X47" s="149"/>
      <c r="Y47" s="187">
        <f>H47+M48+S48</f>
        <v>0</v>
      </c>
      <c r="Z47" s="187"/>
      <c r="AA47" s="187"/>
      <c r="AB47" s="187"/>
      <c r="AC47" s="187"/>
      <c r="AD47" s="5"/>
    </row>
    <row r="48" spans="1:30" ht="14.25" customHeight="1" thickBot="1" x14ac:dyDescent="0.2">
      <c r="A48" s="191"/>
      <c r="B48" s="150"/>
      <c r="C48" s="24" t="s">
        <v>37</v>
      </c>
      <c r="D48" s="193"/>
      <c r="E48" s="193"/>
      <c r="F48" s="25" t="s">
        <v>12</v>
      </c>
      <c r="G48" s="189"/>
      <c r="H48" s="147"/>
      <c r="I48" s="147"/>
      <c r="J48" s="189"/>
      <c r="K48" s="150"/>
      <c r="L48" s="150"/>
      <c r="M48" s="69">
        <f>N47*280</f>
        <v>0</v>
      </c>
      <c r="N48" s="69"/>
      <c r="O48" s="69"/>
      <c r="P48" s="26" t="s">
        <v>39</v>
      </c>
      <c r="Q48" s="150"/>
      <c r="R48" s="150"/>
      <c r="S48" s="69">
        <f>S47*310</f>
        <v>0</v>
      </c>
      <c r="T48" s="69"/>
      <c r="U48" s="26" t="s">
        <v>39</v>
      </c>
      <c r="V48" s="150"/>
      <c r="W48" s="150"/>
      <c r="X48" s="150"/>
      <c r="Y48" s="188"/>
      <c r="Z48" s="188"/>
      <c r="AA48" s="188"/>
      <c r="AB48" s="188"/>
      <c r="AC48" s="188"/>
      <c r="AD48" s="21" t="s">
        <v>39</v>
      </c>
    </row>
    <row r="49" spans="1:30" ht="14.25" thickTop="1" x14ac:dyDescent="0.15">
      <c r="A49" s="143" t="s">
        <v>42</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row>
    <row r="50" spans="1:30" x14ac:dyDescent="0.15">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row>
    <row r="51" spans="1:30" ht="13.5" customHeight="1" x14ac:dyDescent="0.15">
      <c r="A51" s="181" t="s">
        <v>125</v>
      </c>
      <c r="B51" s="181"/>
      <c r="C51" s="181"/>
      <c r="D51" s="181"/>
      <c r="E51" s="181"/>
      <c r="F51" s="181"/>
      <c r="G51" s="181"/>
      <c r="H51" s="181"/>
      <c r="I51" s="181"/>
      <c r="J51" s="181"/>
      <c r="K51" s="181"/>
      <c r="L51" s="181"/>
      <c r="M51" s="181"/>
      <c r="N51" s="181"/>
      <c r="O51" s="181"/>
      <c r="P51" s="181"/>
      <c r="Q51" s="181"/>
      <c r="R51" s="181"/>
      <c r="S51" s="181"/>
      <c r="T51" s="181"/>
      <c r="U51" s="27" t="s">
        <v>43</v>
      </c>
    </row>
    <row r="52" spans="1:30" ht="14.25" customHeight="1" thickBot="1" x14ac:dyDescent="0.2">
      <c r="A52" s="182"/>
      <c r="B52" s="182"/>
      <c r="C52" s="182"/>
      <c r="D52" s="182"/>
      <c r="E52" s="182"/>
      <c r="F52" s="182"/>
      <c r="G52" s="182"/>
      <c r="H52" s="182"/>
      <c r="I52" s="182"/>
      <c r="J52" s="182"/>
      <c r="K52" s="182"/>
      <c r="L52" s="182"/>
      <c r="M52" s="182"/>
      <c r="N52" s="182"/>
      <c r="O52" s="182"/>
      <c r="P52" s="182"/>
      <c r="Q52" s="182"/>
      <c r="R52" s="182"/>
      <c r="S52" s="182"/>
      <c r="T52" s="182"/>
      <c r="U52" s="28" t="s">
        <v>44</v>
      </c>
    </row>
    <row r="53" spans="1:30" ht="14.25" customHeight="1" thickTop="1" x14ac:dyDescent="0.15">
      <c r="A53" s="183" t="s">
        <v>51</v>
      </c>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row>
    <row r="54" spans="1:30" x14ac:dyDescent="0.15">
      <c r="A54" s="184" t="s">
        <v>48</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row>
    <row r="55" spans="1:30" x14ac:dyDescent="0.15">
      <c r="A55" s="184" t="s">
        <v>49</v>
      </c>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row>
    <row r="56" spans="1:30" x14ac:dyDescent="0.15">
      <c r="A56" s="184" t="s">
        <v>50</v>
      </c>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row>
    <row r="57" spans="1:30" ht="21.75" customHeight="1" x14ac:dyDescent="0.15">
      <c r="A57" s="186" t="s">
        <v>55</v>
      </c>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row>
    <row r="58" spans="1:30" ht="21" customHeight="1" x14ac:dyDescent="0.15">
      <c r="A58" s="186" t="s">
        <v>56</v>
      </c>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row>
    <row r="59" spans="1:30" ht="33" customHeight="1" x14ac:dyDescent="0.15">
      <c r="A59" s="184" t="s">
        <v>57</v>
      </c>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row>
    <row r="60" spans="1:30" ht="13.5" customHeight="1" thickBot="1" x14ac:dyDescent="0.2">
      <c r="A60" s="184" t="s">
        <v>52</v>
      </c>
      <c r="B60" s="184"/>
      <c r="C60" s="184"/>
      <c r="D60" s="184"/>
      <c r="E60" s="184"/>
      <c r="F60" s="184"/>
      <c r="G60" s="184"/>
      <c r="H60" s="184"/>
      <c r="I60" s="184"/>
      <c r="J60" s="184"/>
      <c r="K60" s="184"/>
      <c r="L60" s="184"/>
      <c r="M60" s="184"/>
      <c r="N60" s="184"/>
      <c r="O60" s="184"/>
      <c r="P60" s="184"/>
      <c r="Q60" s="29"/>
      <c r="R60" s="29"/>
      <c r="S60" s="29"/>
      <c r="T60" s="29"/>
      <c r="U60" s="29"/>
      <c r="V60" s="29"/>
      <c r="W60" s="29"/>
      <c r="X60" s="29"/>
      <c r="Y60" s="29"/>
      <c r="Z60" s="29"/>
      <c r="AA60" s="29"/>
      <c r="AB60" s="29"/>
      <c r="AC60" s="29"/>
      <c r="AD60" s="29"/>
    </row>
    <row r="61" spans="1:30" ht="13.5" customHeight="1" thickTop="1" x14ac:dyDescent="0.15">
      <c r="A61" s="184" t="s">
        <v>53</v>
      </c>
      <c r="B61" s="184"/>
      <c r="C61" s="184"/>
      <c r="D61" s="184"/>
      <c r="E61" s="184"/>
      <c r="F61" s="184"/>
      <c r="G61" s="184"/>
      <c r="H61" s="184"/>
      <c r="I61" s="184"/>
      <c r="J61" s="184"/>
      <c r="K61" s="184"/>
      <c r="L61" s="184"/>
      <c r="M61" s="184"/>
      <c r="N61" s="184"/>
      <c r="O61" s="184"/>
      <c r="P61" s="184"/>
      <c r="Q61" s="29"/>
      <c r="R61" s="165" t="s">
        <v>54</v>
      </c>
      <c r="S61" s="166"/>
      <c r="T61" s="166"/>
      <c r="U61" s="166"/>
      <c r="V61" s="163" t="s">
        <v>58</v>
      </c>
      <c r="W61" s="163"/>
      <c r="X61" s="173"/>
      <c r="Y61" s="173"/>
      <c r="Z61" s="173"/>
      <c r="AA61" s="173"/>
      <c r="AB61" s="173"/>
      <c r="AC61" s="173"/>
      <c r="AD61" s="174"/>
    </row>
    <row r="62" spans="1:30" ht="13.5" customHeight="1" x14ac:dyDescent="0.15">
      <c r="A62" s="185" t="s">
        <v>47</v>
      </c>
      <c r="B62" s="185"/>
      <c r="C62" s="185"/>
      <c r="D62" s="185"/>
      <c r="E62" s="185"/>
      <c r="F62" s="185"/>
      <c r="G62" s="185"/>
      <c r="H62" s="185"/>
      <c r="I62" s="185"/>
      <c r="J62" s="185"/>
      <c r="K62" s="185"/>
      <c r="L62" s="185"/>
      <c r="M62" s="185"/>
      <c r="N62" s="185"/>
      <c r="O62" s="185"/>
      <c r="P62" s="185"/>
      <c r="Q62" s="185"/>
      <c r="R62" s="167"/>
      <c r="S62" s="168"/>
      <c r="T62" s="168"/>
      <c r="U62" s="168"/>
      <c r="V62" s="164"/>
      <c r="W62" s="164"/>
      <c r="X62" s="175"/>
      <c r="Y62" s="175"/>
      <c r="Z62" s="175"/>
      <c r="AA62" s="175"/>
      <c r="AB62" s="175"/>
      <c r="AC62" s="175"/>
      <c r="AD62" s="176"/>
    </row>
    <row r="63" spans="1:30" x14ac:dyDescent="0.15">
      <c r="A63" s="185" t="s">
        <v>46</v>
      </c>
      <c r="B63" s="185"/>
      <c r="C63" s="185"/>
      <c r="D63" s="185"/>
      <c r="E63" s="185"/>
      <c r="F63" s="185"/>
      <c r="G63" s="185"/>
      <c r="H63" s="185"/>
      <c r="I63" s="185"/>
      <c r="J63" s="185"/>
      <c r="K63" s="185"/>
      <c r="L63" s="185"/>
      <c r="M63" s="185"/>
      <c r="N63" s="185"/>
      <c r="O63" s="185"/>
      <c r="P63" s="185"/>
      <c r="Q63" s="185"/>
      <c r="R63" s="167"/>
      <c r="S63" s="168"/>
      <c r="T63" s="168"/>
      <c r="U63" s="168"/>
      <c r="V63" s="171" t="s">
        <v>59</v>
      </c>
      <c r="W63" s="171"/>
      <c r="X63" s="177"/>
      <c r="Y63" s="177"/>
      <c r="Z63" s="177"/>
      <c r="AA63" s="177"/>
      <c r="AB63" s="177"/>
      <c r="AC63" s="177"/>
      <c r="AD63" s="178"/>
    </row>
    <row r="64" spans="1:30" ht="14.25" thickBot="1" x14ac:dyDescent="0.2">
      <c r="A64" s="185" t="s">
        <v>45</v>
      </c>
      <c r="B64" s="185"/>
      <c r="C64" s="185"/>
      <c r="D64" s="185"/>
      <c r="E64" s="185"/>
      <c r="F64" s="185"/>
      <c r="G64" s="185"/>
      <c r="H64" s="185"/>
      <c r="I64" s="185"/>
      <c r="J64" s="185"/>
      <c r="K64" s="185"/>
      <c r="L64" s="185"/>
      <c r="M64" s="185"/>
      <c r="N64" s="185"/>
      <c r="O64" s="185"/>
      <c r="P64" s="185"/>
      <c r="Q64" s="185"/>
      <c r="R64" s="169"/>
      <c r="S64" s="170"/>
      <c r="T64" s="170"/>
      <c r="U64" s="170"/>
      <c r="V64" s="172"/>
      <c r="W64" s="172"/>
      <c r="X64" s="179"/>
      <c r="Y64" s="179"/>
      <c r="Z64" s="179"/>
      <c r="AA64" s="179"/>
      <c r="AB64" s="179"/>
      <c r="AC64" s="179"/>
      <c r="AD64" s="180"/>
    </row>
    <row r="65" ht="14.25" thickTop="1" x14ac:dyDescent="0.15"/>
  </sheetData>
  <sheetProtection algorithmName="SHA-512" hashValue="emzJtKGf4SRvgiJWVsYKU7ErBr0x0MiH0RdbmhhTeEOXlCBXZPGD20G1+g02Ie7XFGWhC8osirkxhIH9OOPvGg==" saltValue="758DHB2c2OaNvl/MnNXMAw==" spinCount="100000" sheet="1" objects="1" scenarios="1" selectLockedCells="1"/>
  <mergeCells count="204">
    <mergeCell ref="H4:K4"/>
    <mergeCell ref="M4:V11"/>
    <mergeCell ref="W4:AD8"/>
    <mergeCell ref="AE5:AI6"/>
    <mergeCell ref="V12:AD12"/>
    <mergeCell ref="M13:O13"/>
    <mergeCell ref="P13:AC13"/>
    <mergeCell ref="A1:AD1"/>
    <mergeCell ref="AE2:AI3"/>
    <mergeCell ref="A3:K3"/>
    <mergeCell ref="M3:Q3"/>
    <mergeCell ref="S3:T3"/>
    <mergeCell ref="W3:Z3"/>
    <mergeCell ref="AA3:AB3"/>
    <mergeCell ref="M14:O14"/>
    <mergeCell ref="P14:AC14"/>
    <mergeCell ref="A17:C17"/>
    <mergeCell ref="D17:G17"/>
    <mergeCell ref="I17:L18"/>
    <mergeCell ref="N17:P17"/>
    <mergeCell ref="Q17:R17"/>
    <mergeCell ref="S17:T17"/>
    <mergeCell ref="V17:W17"/>
    <mergeCell ref="X17:AD17"/>
    <mergeCell ref="AA19:AD19"/>
    <mergeCell ref="A20:C20"/>
    <mergeCell ref="D20:G20"/>
    <mergeCell ref="A21:C21"/>
    <mergeCell ref="D21:G21"/>
    <mergeCell ref="M21:O21"/>
    <mergeCell ref="P21:AD21"/>
    <mergeCell ref="A18:C18"/>
    <mergeCell ref="D18:G18"/>
    <mergeCell ref="M18:O18"/>
    <mergeCell ref="P18:AD18"/>
    <mergeCell ref="A19:C19"/>
    <mergeCell ref="D19:G19"/>
    <mergeCell ref="I19:L21"/>
    <mergeCell ref="N19:O19"/>
    <mergeCell ref="P19:W19"/>
    <mergeCell ref="X19:Z19"/>
    <mergeCell ref="A27:B28"/>
    <mergeCell ref="C27:J27"/>
    <mergeCell ref="K27:L28"/>
    <mergeCell ref="M27:N28"/>
    <mergeCell ref="O27:O28"/>
    <mergeCell ref="P27:Q28"/>
    <mergeCell ref="A25:B26"/>
    <mergeCell ref="C25:J25"/>
    <mergeCell ref="K25:L26"/>
    <mergeCell ref="M25:O26"/>
    <mergeCell ref="P25:Q26"/>
    <mergeCell ref="R27:Y27"/>
    <mergeCell ref="Z27:AA28"/>
    <mergeCell ref="AB27:AC28"/>
    <mergeCell ref="AD27:AD28"/>
    <mergeCell ref="C28:J28"/>
    <mergeCell ref="R28:Y28"/>
    <mergeCell ref="Z25:AA26"/>
    <mergeCell ref="AB25:AD26"/>
    <mergeCell ref="C26:J26"/>
    <mergeCell ref="R26:Y26"/>
    <mergeCell ref="R25:Y25"/>
    <mergeCell ref="R29:Y29"/>
    <mergeCell ref="Z29:AA30"/>
    <mergeCell ref="AB29:AC30"/>
    <mergeCell ref="AD29:AD30"/>
    <mergeCell ref="C30:J30"/>
    <mergeCell ref="R30:Y30"/>
    <mergeCell ref="A29:B30"/>
    <mergeCell ref="C29:J29"/>
    <mergeCell ref="K29:L30"/>
    <mergeCell ref="M29:N30"/>
    <mergeCell ref="O29:O30"/>
    <mergeCell ref="P29:Q30"/>
    <mergeCell ref="R31:Y31"/>
    <mergeCell ref="Z31:AA32"/>
    <mergeCell ref="AB31:AC32"/>
    <mergeCell ref="AD31:AD32"/>
    <mergeCell ref="C32:J32"/>
    <mergeCell ref="R32:Y32"/>
    <mergeCell ref="A31:B32"/>
    <mergeCell ref="C31:J31"/>
    <mergeCell ref="K31:L32"/>
    <mergeCell ref="M31:N32"/>
    <mergeCell ref="O31:O32"/>
    <mergeCell ref="P31:Q32"/>
    <mergeCell ref="R33:Y33"/>
    <mergeCell ref="Z33:AA34"/>
    <mergeCell ref="AB33:AC34"/>
    <mergeCell ref="AD33:AD34"/>
    <mergeCell ref="C34:J34"/>
    <mergeCell ref="R34:Y34"/>
    <mergeCell ref="A33:B34"/>
    <mergeCell ref="C33:J33"/>
    <mergeCell ref="K33:L34"/>
    <mergeCell ref="M33:N34"/>
    <mergeCell ref="O33:O34"/>
    <mergeCell ref="P33:Q34"/>
    <mergeCell ref="R35:Y35"/>
    <mergeCell ref="Z35:AA36"/>
    <mergeCell ref="AB35:AC36"/>
    <mergeCell ref="AD35:AD36"/>
    <mergeCell ref="C36:J36"/>
    <mergeCell ref="R36:Y36"/>
    <mergeCell ref="A35:B36"/>
    <mergeCell ref="C35:J35"/>
    <mergeCell ref="K35:L36"/>
    <mergeCell ref="M35:N36"/>
    <mergeCell ref="O35:O36"/>
    <mergeCell ref="P35:Q36"/>
    <mergeCell ref="R37:Y37"/>
    <mergeCell ref="Z37:AA38"/>
    <mergeCell ref="AB37:AC38"/>
    <mergeCell ref="AD37:AD38"/>
    <mergeCell ref="C38:J38"/>
    <mergeCell ref="R38:Y38"/>
    <mergeCell ref="A37:B38"/>
    <mergeCell ref="C37:J37"/>
    <mergeCell ref="K37:L38"/>
    <mergeCell ref="M37:N38"/>
    <mergeCell ref="O37:O38"/>
    <mergeCell ref="P37:Q38"/>
    <mergeCell ref="R39:Y39"/>
    <mergeCell ref="Z39:AA40"/>
    <mergeCell ref="AB39:AC40"/>
    <mergeCell ref="AD39:AD40"/>
    <mergeCell ref="C40:J40"/>
    <mergeCell ref="R40:Y40"/>
    <mergeCell ref="A39:B40"/>
    <mergeCell ref="C39:J39"/>
    <mergeCell ref="K39:L40"/>
    <mergeCell ref="M39:N40"/>
    <mergeCell ref="O39:O40"/>
    <mergeCell ref="P39:Q40"/>
    <mergeCell ref="R41:Y41"/>
    <mergeCell ref="Z41:AA42"/>
    <mergeCell ref="AB41:AC42"/>
    <mergeCell ref="AD41:AD42"/>
    <mergeCell ref="C42:J42"/>
    <mergeCell ref="R42:Y42"/>
    <mergeCell ref="A41:B42"/>
    <mergeCell ref="C41:J41"/>
    <mergeCell ref="K41:L42"/>
    <mergeCell ref="M41:N42"/>
    <mergeCell ref="O41:O42"/>
    <mergeCell ref="P41:Q42"/>
    <mergeCell ref="R43:Y43"/>
    <mergeCell ref="Z43:AA44"/>
    <mergeCell ref="AB43:AC44"/>
    <mergeCell ref="AD43:AD44"/>
    <mergeCell ref="C44:J44"/>
    <mergeCell ref="R44:Y44"/>
    <mergeCell ref="A43:B44"/>
    <mergeCell ref="C43:J43"/>
    <mergeCell ref="K43:L44"/>
    <mergeCell ref="M43:N44"/>
    <mergeCell ref="O43:O44"/>
    <mergeCell ref="P43:Q44"/>
    <mergeCell ref="R45:Y45"/>
    <mergeCell ref="Z45:AA46"/>
    <mergeCell ref="AB45:AC46"/>
    <mergeCell ref="AD45:AD46"/>
    <mergeCell ref="C46:J46"/>
    <mergeCell ref="R46:Y46"/>
    <mergeCell ref="A45:B46"/>
    <mergeCell ref="C45:J45"/>
    <mergeCell ref="K45:L46"/>
    <mergeCell ref="M45:N46"/>
    <mergeCell ref="O45:O46"/>
    <mergeCell ref="P45:Q46"/>
    <mergeCell ref="A49:AD50"/>
    <mergeCell ref="A51:T52"/>
    <mergeCell ref="A53:AD53"/>
    <mergeCell ref="A54:AD54"/>
    <mergeCell ref="A55:AD55"/>
    <mergeCell ref="A56:AD56"/>
    <mergeCell ref="N47:O47"/>
    <mergeCell ref="Q47:R48"/>
    <mergeCell ref="S47:T47"/>
    <mergeCell ref="V47:X48"/>
    <mergeCell ref="Y47:AC48"/>
    <mergeCell ref="D48:E48"/>
    <mergeCell ref="M48:O48"/>
    <mergeCell ref="S48:T48"/>
    <mergeCell ref="A47:B48"/>
    <mergeCell ref="D47:E47"/>
    <mergeCell ref="G47:G48"/>
    <mergeCell ref="H47:I48"/>
    <mergeCell ref="J47:J48"/>
    <mergeCell ref="K47:L48"/>
    <mergeCell ref="V63:W64"/>
    <mergeCell ref="X63:AD64"/>
    <mergeCell ref="A64:Q64"/>
    <mergeCell ref="A57:AD57"/>
    <mergeCell ref="A58:AD58"/>
    <mergeCell ref="A59:AD59"/>
    <mergeCell ref="A60:P60"/>
    <mergeCell ref="A61:P61"/>
    <mergeCell ref="R61:U64"/>
    <mergeCell ref="V61:W62"/>
    <mergeCell ref="X61:AD62"/>
    <mergeCell ref="A62:Q62"/>
    <mergeCell ref="A63:Q63"/>
  </mergeCells>
  <phoneticPr fontId="21"/>
  <dataValidations count="2">
    <dataValidation type="list" allowBlank="1" showInputMessage="1" showErrorMessage="1" sqref="K27:L46 Z27:AA46" xr:uid="{D0A553B0-DCFA-4058-A075-14AE912E707D}">
      <formula1>"男,女"</formula1>
    </dataValidation>
    <dataValidation type="list" allowBlank="1" showInputMessage="1" showErrorMessage="1" sqref="H4" xr:uid="{6F235071-DFD7-4668-8F3A-DFC6673CCE23}">
      <formula1>"1一般,2男女混合,3女子,4職場仲間,5ファミリー,6マスターズ,7小学生,8中学生,9高校生"</formula1>
    </dataValidation>
  </dataValidations>
  <printOptions horizontalCentered="1"/>
  <pageMargins left="0.11811023622047245" right="0.11811023622047245" top="0.15748031496062992" bottom="0.15748031496062992"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E31C-C2F3-4D21-9B8F-9A94ED0A5D67}">
  <dimension ref="A1:AI65"/>
  <sheetViews>
    <sheetView showGridLines="0" showRowColHeaders="0" showRuler="0" zoomScaleNormal="100" workbookViewId="0">
      <selection activeCell="H4" sqref="H4:K4"/>
    </sheetView>
  </sheetViews>
  <sheetFormatPr defaultColWidth="3.375" defaultRowHeight="13.5" x14ac:dyDescent="0.15"/>
  <sheetData>
    <row r="1" spans="1:35" ht="21" x14ac:dyDescent="0.15">
      <c r="A1" s="57" t="s">
        <v>124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row>
    <row r="2" spans="1:35" ht="14.25" thickBot="1" x14ac:dyDescent="0.2">
      <c r="AE2" s="162" t="s">
        <v>60</v>
      </c>
      <c r="AF2" s="162"/>
      <c r="AG2" s="162"/>
      <c r="AH2" s="162"/>
      <c r="AI2" s="162"/>
    </row>
    <row r="3" spans="1:35" ht="15.75" thickTop="1" thickBot="1" x14ac:dyDescent="0.2">
      <c r="A3" s="59" t="s">
        <v>0</v>
      </c>
      <c r="B3" s="60"/>
      <c r="C3" s="60"/>
      <c r="D3" s="60"/>
      <c r="E3" s="60"/>
      <c r="F3" s="60"/>
      <c r="G3" s="60"/>
      <c r="H3" s="60"/>
      <c r="I3" s="60"/>
      <c r="J3" s="60"/>
      <c r="K3" s="61"/>
      <c r="M3" s="96" t="s">
        <v>10</v>
      </c>
      <c r="N3" s="97"/>
      <c r="O3" s="97"/>
      <c r="P3" s="97"/>
      <c r="Q3" s="97"/>
      <c r="R3" s="7" t="s">
        <v>11</v>
      </c>
      <c r="S3" s="58"/>
      <c r="T3" s="58"/>
      <c r="U3" s="6" t="s">
        <v>12</v>
      </c>
      <c r="W3" s="96" t="s">
        <v>13</v>
      </c>
      <c r="X3" s="97"/>
      <c r="Y3" s="97"/>
      <c r="Z3" s="97"/>
      <c r="AA3" s="58"/>
      <c r="AB3" s="58"/>
      <c r="AC3" s="6" t="s">
        <v>14</v>
      </c>
      <c r="AE3" s="162"/>
      <c r="AF3" s="162"/>
      <c r="AG3" s="162"/>
      <c r="AH3" s="162"/>
      <c r="AI3" s="162"/>
    </row>
    <row r="4" spans="1:35" ht="14.25" customHeight="1" thickTop="1" x14ac:dyDescent="0.15">
      <c r="A4" s="1"/>
      <c r="H4" s="62"/>
      <c r="I4" s="62"/>
      <c r="J4" s="62"/>
      <c r="K4" s="63"/>
      <c r="M4" s="78" t="s">
        <v>16</v>
      </c>
      <c r="N4" s="78"/>
      <c r="O4" s="78"/>
      <c r="P4" s="78"/>
      <c r="Q4" s="78"/>
      <c r="R4" s="78"/>
      <c r="S4" s="78"/>
      <c r="T4" s="78"/>
      <c r="U4" s="78"/>
      <c r="V4" s="78"/>
      <c r="W4" s="78" t="s">
        <v>15</v>
      </c>
      <c r="X4" s="78"/>
      <c r="Y4" s="78"/>
      <c r="Z4" s="78"/>
      <c r="AA4" s="78"/>
      <c r="AB4" s="78"/>
      <c r="AC4" s="78"/>
      <c r="AD4" s="78"/>
    </row>
    <row r="5" spans="1:35" x14ac:dyDescent="0.15">
      <c r="A5" s="8" t="s">
        <v>1</v>
      </c>
      <c r="K5" s="2"/>
      <c r="M5" s="78"/>
      <c r="N5" s="78"/>
      <c r="O5" s="78"/>
      <c r="P5" s="78"/>
      <c r="Q5" s="78"/>
      <c r="R5" s="78"/>
      <c r="S5" s="78"/>
      <c r="T5" s="78"/>
      <c r="U5" s="78"/>
      <c r="V5" s="78"/>
      <c r="W5" s="78"/>
      <c r="X5" s="78"/>
      <c r="Y5" s="78"/>
      <c r="Z5" s="78"/>
      <c r="AA5" s="78"/>
      <c r="AB5" s="78"/>
      <c r="AC5" s="78"/>
      <c r="AD5" s="78"/>
      <c r="AE5" s="158" t="s">
        <v>61</v>
      </c>
      <c r="AF5" s="158"/>
      <c r="AG5" s="158"/>
      <c r="AH5" s="158"/>
      <c r="AI5" s="158"/>
    </row>
    <row r="6" spans="1:35" x14ac:dyDescent="0.15">
      <c r="A6" s="8" t="s">
        <v>2</v>
      </c>
      <c r="B6" s="9"/>
      <c r="C6" s="9"/>
      <c r="D6" s="9"/>
      <c r="E6" s="2"/>
      <c r="K6" s="2"/>
      <c r="M6" s="78"/>
      <c r="N6" s="78"/>
      <c r="O6" s="78"/>
      <c r="P6" s="78"/>
      <c r="Q6" s="78"/>
      <c r="R6" s="78"/>
      <c r="S6" s="78"/>
      <c r="T6" s="78"/>
      <c r="U6" s="78"/>
      <c r="V6" s="78"/>
      <c r="W6" s="78"/>
      <c r="X6" s="78"/>
      <c r="Y6" s="78"/>
      <c r="Z6" s="78"/>
      <c r="AA6" s="78"/>
      <c r="AB6" s="78"/>
      <c r="AC6" s="78"/>
      <c r="AD6" s="78"/>
      <c r="AE6" s="158"/>
      <c r="AF6" s="158"/>
      <c r="AG6" s="158"/>
      <c r="AH6" s="158"/>
      <c r="AI6" s="158"/>
    </row>
    <row r="7" spans="1:35" x14ac:dyDescent="0.15">
      <c r="A7" s="8" t="s">
        <v>3</v>
      </c>
      <c r="B7" s="9"/>
      <c r="C7" s="9"/>
      <c r="D7" s="9"/>
      <c r="E7" s="2"/>
      <c r="K7" s="2"/>
      <c r="M7" s="78"/>
      <c r="N7" s="78"/>
      <c r="O7" s="78"/>
      <c r="P7" s="78"/>
      <c r="Q7" s="78"/>
      <c r="R7" s="78"/>
      <c r="S7" s="78"/>
      <c r="T7" s="78"/>
      <c r="U7" s="78"/>
      <c r="V7" s="78"/>
      <c r="W7" s="78"/>
      <c r="X7" s="78"/>
      <c r="Y7" s="78"/>
      <c r="Z7" s="78"/>
      <c r="AA7" s="78"/>
      <c r="AB7" s="78"/>
      <c r="AC7" s="78"/>
      <c r="AD7" s="78"/>
    </row>
    <row r="8" spans="1:35" x14ac:dyDescent="0.15">
      <c r="A8" s="8" t="s">
        <v>4</v>
      </c>
      <c r="B8" s="9"/>
      <c r="C8" s="9"/>
      <c r="D8" s="9"/>
      <c r="E8" s="2"/>
      <c r="K8" s="2"/>
      <c r="M8" s="78"/>
      <c r="N8" s="78"/>
      <c r="O8" s="78"/>
      <c r="P8" s="78"/>
      <c r="Q8" s="78"/>
      <c r="R8" s="78"/>
      <c r="S8" s="78"/>
      <c r="T8" s="78"/>
      <c r="U8" s="78"/>
      <c r="V8" s="78"/>
      <c r="W8" s="78"/>
      <c r="X8" s="78"/>
      <c r="Y8" s="78"/>
      <c r="Z8" s="78"/>
      <c r="AA8" s="78"/>
      <c r="AB8" s="78"/>
      <c r="AC8" s="78"/>
      <c r="AD8" s="78"/>
    </row>
    <row r="9" spans="1:35" x14ac:dyDescent="0.15">
      <c r="A9" s="8" t="s">
        <v>5</v>
      </c>
      <c r="B9" s="9"/>
      <c r="C9" s="9"/>
      <c r="D9" s="9"/>
      <c r="E9" s="2"/>
      <c r="K9" s="2"/>
      <c r="M9" s="78"/>
      <c r="N9" s="78"/>
      <c r="O9" s="78"/>
      <c r="P9" s="78"/>
      <c r="Q9" s="78"/>
      <c r="R9" s="78"/>
      <c r="S9" s="78"/>
      <c r="T9" s="78"/>
      <c r="U9" s="78"/>
      <c r="V9" s="78"/>
      <c r="W9" s="10"/>
      <c r="X9" s="10"/>
      <c r="Y9" s="10"/>
      <c r="Z9" s="10"/>
      <c r="AA9" s="10"/>
      <c r="AB9" s="10"/>
      <c r="AC9" s="10"/>
    </row>
    <row r="10" spans="1:35" x14ac:dyDescent="0.15">
      <c r="A10" s="8" t="s">
        <v>6</v>
      </c>
      <c r="B10" s="9"/>
      <c r="C10" s="9"/>
      <c r="D10" s="9"/>
      <c r="E10" s="2"/>
      <c r="K10" s="2"/>
      <c r="M10" s="78"/>
      <c r="N10" s="78"/>
      <c r="O10" s="78"/>
      <c r="P10" s="78"/>
      <c r="Q10" s="78"/>
      <c r="R10" s="78"/>
      <c r="S10" s="78"/>
      <c r="T10" s="78"/>
      <c r="U10" s="78"/>
      <c r="V10" s="78"/>
      <c r="W10" s="10"/>
      <c r="X10" s="10"/>
      <c r="Y10" s="10"/>
      <c r="Z10" s="10"/>
      <c r="AA10" s="10"/>
      <c r="AB10" s="10"/>
      <c r="AC10" s="10"/>
    </row>
    <row r="11" spans="1:35" x14ac:dyDescent="0.15">
      <c r="A11" s="8" t="s">
        <v>7</v>
      </c>
      <c r="B11" s="9"/>
      <c r="C11" s="9"/>
      <c r="D11" s="9"/>
      <c r="E11" s="2"/>
      <c r="K11" s="2"/>
      <c r="M11" s="78"/>
      <c r="N11" s="78"/>
      <c r="O11" s="78"/>
      <c r="P11" s="78"/>
      <c r="Q11" s="78"/>
      <c r="R11" s="78"/>
      <c r="S11" s="78"/>
      <c r="T11" s="78"/>
      <c r="U11" s="78"/>
      <c r="V11" s="78"/>
    </row>
    <row r="12" spans="1:35" ht="14.25" thickBot="1" x14ac:dyDescent="0.2">
      <c r="A12" s="8" t="s">
        <v>8</v>
      </c>
      <c r="B12" s="9"/>
      <c r="C12" s="9"/>
      <c r="D12" s="9"/>
      <c r="E12" s="2"/>
      <c r="K12" s="2"/>
      <c r="V12" s="114" t="s">
        <v>29</v>
      </c>
      <c r="W12" s="114"/>
      <c r="X12" s="114"/>
      <c r="Y12" s="114"/>
      <c r="Z12" s="114"/>
      <c r="AA12" s="114"/>
      <c r="AB12" s="114"/>
      <c r="AC12" s="114"/>
      <c r="AD12" s="114"/>
    </row>
    <row r="13" spans="1:35" ht="11.25" customHeight="1" thickTop="1" x14ac:dyDescent="0.15">
      <c r="A13" s="40" t="s">
        <v>9</v>
      </c>
      <c r="B13" s="41"/>
      <c r="C13" s="41"/>
      <c r="D13" s="41"/>
      <c r="E13" s="41"/>
      <c r="F13" s="41"/>
      <c r="G13" s="41"/>
      <c r="K13" s="2"/>
      <c r="M13" s="75" t="s">
        <v>18</v>
      </c>
      <c r="N13" s="76"/>
      <c r="O13" s="77"/>
      <c r="P13" s="73"/>
      <c r="Q13" s="73"/>
      <c r="R13" s="73"/>
      <c r="S13" s="73"/>
      <c r="T13" s="73"/>
      <c r="U13" s="73"/>
      <c r="V13" s="73"/>
      <c r="W13" s="73"/>
      <c r="X13" s="73"/>
      <c r="Y13" s="73"/>
      <c r="Z13" s="73"/>
      <c r="AA13" s="73"/>
      <c r="AB13" s="73"/>
      <c r="AC13" s="74"/>
    </row>
    <row r="14" spans="1:35" ht="14.25" thickBot="1" x14ac:dyDescent="0.2">
      <c r="A14" s="42"/>
      <c r="B14" s="43"/>
      <c r="C14" s="43"/>
      <c r="D14" s="43"/>
      <c r="E14" s="43"/>
      <c r="F14" s="43"/>
      <c r="G14" s="43"/>
      <c r="H14" s="3"/>
      <c r="I14" s="3"/>
      <c r="J14" s="3"/>
      <c r="K14" s="4"/>
      <c r="M14" s="68" t="s">
        <v>17</v>
      </c>
      <c r="N14" s="69"/>
      <c r="O14" s="70"/>
      <c r="P14" s="71"/>
      <c r="Q14" s="71"/>
      <c r="R14" s="71"/>
      <c r="S14" s="71"/>
      <c r="T14" s="71"/>
      <c r="U14" s="71"/>
      <c r="V14" s="71"/>
      <c r="W14" s="71"/>
      <c r="X14" s="71"/>
      <c r="Y14" s="71"/>
      <c r="Z14" s="71"/>
      <c r="AA14" s="71"/>
      <c r="AB14" s="71"/>
      <c r="AC14" s="72"/>
      <c r="AD14" s="1"/>
    </row>
    <row r="15" spans="1:35" ht="10.5" customHeight="1" thickTop="1" thickBot="1" x14ac:dyDescent="0.2"/>
    <row r="16" spans="1:35" ht="4.5" customHeight="1" thickTop="1" x14ac:dyDescent="0.15">
      <c r="A16" s="3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5"/>
    </row>
    <row r="17" spans="1:34" x14ac:dyDescent="0.15">
      <c r="A17" s="119" t="s">
        <v>18</v>
      </c>
      <c r="B17" s="120"/>
      <c r="C17" s="120"/>
      <c r="D17" s="79" t="str">
        <f>PHONETIC(D18)</f>
        <v/>
      </c>
      <c r="E17" s="79"/>
      <c r="F17" s="79"/>
      <c r="G17" s="79"/>
      <c r="H17" s="13"/>
      <c r="I17" s="51" t="s">
        <v>24</v>
      </c>
      <c r="J17" s="52"/>
      <c r="K17" s="52"/>
      <c r="L17" s="53"/>
      <c r="M17" s="38" t="s">
        <v>21</v>
      </c>
      <c r="N17" s="81"/>
      <c r="O17" s="81"/>
      <c r="P17" s="65"/>
      <c r="Q17" s="82" t="s">
        <v>22</v>
      </c>
      <c r="R17" s="82"/>
      <c r="S17" s="65"/>
      <c r="T17" s="65"/>
      <c r="U17" s="39"/>
      <c r="V17" s="116" t="s">
        <v>23</v>
      </c>
      <c r="W17" s="116"/>
      <c r="X17" s="100"/>
      <c r="Y17" s="100"/>
      <c r="Z17" s="100"/>
      <c r="AA17" s="100"/>
      <c r="AB17" s="100"/>
      <c r="AC17" s="100"/>
      <c r="AD17" s="101"/>
      <c r="AE17" s="9"/>
      <c r="AF17" s="9"/>
      <c r="AG17" s="9"/>
      <c r="AH17" s="9"/>
    </row>
    <row r="18" spans="1:34" ht="13.5" customHeight="1" x14ac:dyDescent="0.15">
      <c r="A18" s="115" t="s">
        <v>19</v>
      </c>
      <c r="B18" s="116"/>
      <c r="C18" s="116"/>
      <c r="D18" s="80"/>
      <c r="E18" s="80"/>
      <c r="F18" s="80"/>
      <c r="G18" s="80"/>
      <c r="H18" s="14"/>
      <c r="I18" s="54"/>
      <c r="J18" s="55"/>
      <c r="K18" s="55"/>
      <c r="L18" s="56"/>
      <c r="M18" s="82" t="s">
        <v>25</v>
      </c>
      <c r="N18" s="82"/>
      <c r="O18" s="82"/>
      <c r="P18" s="83"/>
      <c r="Q18" s="83"/>
      <c r="R18" s="83"/>
      <c r="S18" s="83"/>
      <c r="T18" s="83"/>
      <c r="U18" s="83"/>
      <c r="V18" s="83"/>
      <c r="W18" s="83"/>
      <c r="X18" s="83"/>
      <c r="Y18" s="83"/>
      <c r="Z18" s="83"/>
      <c r="AA18" s="83"/>
      <c r="AB18" s="83"/>
      <c r="AC18" s="83"/>
      <c r="AD18" s="84"/>
      <c r="AE18" s="9" t="s">
        <v>118</v>
      </c>
      <c r="AF18" s="9"/>
      <c r="AG18" s="9"/>
      <c r="AH18" s="9"/>
    </row>
    <row r="19" spans="1:34" x14ac:dyDescent="0.15">
      <c r="A19" s="115"/>
      <c r="B19" s="116"/>
      <c r="C19" s="116"/>
      <c r="D19" s="117"/>
      <c r="E19" s="117"/>
      <c r="F19" s="117"/>
      <c r="G19" s="117"/>
      <c r="H19" s="15"/>
      <c r="I19" s="45" t="s">
        <v>122</v>
      </c>
      <c r="J19" s="46"/>
      <c r="K19" s="46"/>
      <c r="L19" s="47"/>
      <c r="N19" s="82" t="s">
        <v>27</v>
      </c>
      <c r="O19" s="82"/>
      <c r="P19" s="85"/>
      <c r="Q19" s="85"/>
      <c r="R19" s="85"/>
      <c r="S19" s="85"/>
      <c r="T19" s="85"/>
      <c r="U19" s="85"/>
      <c r="V19" s="85"/>
      <c r="W19" s="85"/>
      <c r="X19" s="86" t="s">
        <v>26</v>
      </c>
      <c r="Y19" s="86"/>
      <c r="Z19" s="86"/>
      <c r="AA19" s="85"/>
      <c r="AB19" s="85"/>
      <c r="AC19" s="85"/>
      <c r="AD19" s="87"/>
      <c r="AE19" s="9" t="s">
        <v>117</v>
      </c>
      <c r="AF19" s="9"/>
      <c r="AG19" s="9"/>
      <c r="AH19" s="9"/>
    </row>
    <row r="20" spans="1:34" x14ac:dyDescent="0.15">
      <c r="A20" s="115" t="s">
        <v>121</v>
      </c>
      <c r="B20" s="116"/>
      <c r="C20" s="116"/>
      <c r="D20" s="118"/>
      <c r="E20" s="118"/>
      <c r="F20" s="118"/>
      <c r="G20" s="118"/>
      <c r="H20" s="15"/>
      <c r="I20" s="45"/>
      <c r="J20" s="46"/>
      <c r="K20" s="46"/>
      <c r="L20" s="47"/>
      <c r="P20" s="39" t="s">
        <v>123</v>
      </c>
      <c r="AD20" s="2"/>
      <c r="AE20" s="9"/>
      <c r="AF20" s="9"/>
      <c r="AG20" s="9"/>
      <c r="AH20" s="9"/>
    </row>
    <row r="21" spans="1:34" x14ac:dyDescent="0.15">
      <c r="A21" s="115"/>
      <c r="B21" s="116"/>
      <c r="C21" s="116"/>
      <c r="D21" s="64"/>
      <c r="E21" s="64"/>
      <c r="F21" s="64"/>
      <c r="G21" s="64"/>
      <c r="H21" s="16"/>
      <c r="I21" s="48"/>
      <c r="J21" s="49"/>
      <c r="K21" s="49"/>
      <c r="L21" s="50"/>
      <c r="M21" s="66" t="s">
        <v>28</v>
      </c>
      <c r="N21" s="67"/>
      <c r="O21" s="67"/>
      <c r="P21" s="112"/>
      <c r="Q21" s="112"/>
      <c r="R21" s="112"/>
      <c r="S21" s="112"/>
      <c r="T21" s="112"/>
      <c r="U21" s="112"/>
      <c r="V21" s="112"/>
      <c r="W21" s="112"/>
      <c r="X21" s="112"/>
      <c r="Y21" s="112"/>
      <c r="Z21" s="112"/>
      <c r="AA21" s="112"/>
      <c r="AB21" s="112"/>
      <c r="AC21" s="112"/>
      <c r="AD21" s="113"/>
      <c r="AE21" s="9"/>
      <c r="AF21" s="9"/>
      <c r="AG21" s="9"/>
      <c r="AH21" s="9"/>
    </row>
    <row r="22" spans="1:34" ht="6" customHeight="1" thickBot="1" x14ac:dyDescent="0.2">
      <c r="A22" s="11"/>
      <c r="B22" s="12"/>
      <c r="C22" s="12"/>
      <c r="D22" s="31"/>
      <c r="E22" s="31"/>
      <c r="F22" s="31"/>
      <c r="G22" s="31"/>
      <c r="H22" s="32"/>
      <c r="I22" s="33"/>
      <c r="J22" s="33"/>
      <c r="K22" s="33"/>
      <c r="L22" s="33"/>
      <c r="M22" s="34"/>
      <c r="N22" s="34"/>
      <c r="O22" s="34"/>
      <c r="P22" s="31"/>
      <c r="Q22" s="31"/>
      <c r="R22" s="31"/>
      <c r="S22" s="31"/>
      <c r="T22" s="31"/>
      <c r="U22" s="31"/>
      <c r="V22" s="31"/>
      <c r="W22" s="31"/>
      <c r="X22" s="31"/>
      <c r="Y22" s="31"/>
      <c r="Z22" s="31"/>
      <c r="AA22" s="31"/>
      <c r="AB22" s="31"/>
      <c r="AC22" s="31"/>
      <c r="AD22" s="35"/>
      <c r="AE22" s="9"/>
      <c r="AF22" s="9"/>
      <c r="AG22" s="9"/>
      <c r="AH22" s="9"/>
    </row>
    <row r="23" spans="1:34" ht="14.25" thickTop="1" x14ac:dyDescent="0.15">
      <c r="AE23" s="9"/>
      <c r="AF23" s="9"/>
      <c r="AG23" s="9"/>
      <c r="AH23" s="9"/>
    </row>
    <row r="24" spans="1:34" ht="14.25" thickBot="1" x14ac:dyDescent="0.2">
      <c r="B24" s="17" t="s">
        <v>30</v>
      </c>
      <c r="AE24" s="9"/>
      <c r="AF24" s="9"/>
      <c r="AG24" s="9"/>
      <c r="AH24" s="9"/>
    </row>
    <row r="25" spans="1:34" ht="10.5" customHeight="1" thickTop="1" x14ac:dyDescent="0.15">
      <c r="A25" s="92"/>
      <c r="B25" s="93"/>
      <c r="C25" s="98" t="s">
        <v>18</v>
      </c>
      <c r="D25" s="98"/>
      <c r="E25" s="98"/>
      <c r="F25" s="98"/>
      <c r="G25" s="98"/>
      <c r="H25" s="98"/>
      <c r="I25" s="98"/>
      <c r="J25" s="98"/>
      <c r="K25" s="88" t="s">
        <v>32</v>
      </c>
      <c r="L25" s="88"/>
      <c r="M25" s="88" t="s">
        <v>33</v>
      </c>
      <c r="N25" s="88"/>
      <c r="O25" s="88"/>
      <c r="P25" s="88"/>
      <c r="Q25" s="88"/>
      <c r="R25" s="98" t="s">
        <v>18</v>
      </c>
      <c r="S25" s="98"/>
      <c r="T25" s="98"/>
      <c r="U25" s="98"/>
      <c r="V25" s="98"/>
      <c r="W25" s="98"/>
      <c r="X25" s="98"/>
      <c r="Y25" s="98"/>
      <c r="Z25" s="88" t="s">
        <v>32</v>
      </c>
      <c r="AA25" s="88"/>
      <c r="AB25" s="88" t="s">
        <v>33</v>
      </c>
      <c r="AC25" s="88"/>
      <c r="AD25" s="90"/>
      <c r="AE25" s="9" t="s">
        <v>116</v>
      </c>
      <c r="AF25" s="9"/>
      <c r="AG25" s="9"/>
      <c r="AH25" s="9"/>
    </row>
    <row r="26" spans="1:34" x14ac:dyDescent="0.15">
      <c r="A26" s="94"/>
      <c r="B26" s="95"/>
      <c r="C26" s="99" t="s">
        <v>34</v>
      </c>
      <c r="D26" s="99"/>
      <c r="E26" s="99"/>
      <c r="F26" s="99"/>
      <c r="G26" s="99"/>
      <c r="H26" s="99"/>
      <c r="I26" s="99"/>
      <c r="J26" s="99"/>
      <c r="K26" s="89"/>
      <c r="L26" s="89"/>
      <c r="M26" s="89"/>
      <c r="N26" s="89"/>
      <c r="O26" s="89"/>
      <c r="P26" s="89"/>
      <c r="Q26" s="89"/>
      <c r="R26" s="99" t="s">
        <v>34</v>
      </c>
      <c r="S26" s="99"/>
      <c r="T26" s="99"/>
      <c r="U26" s="99"/>
      <c r="V26" s="99"/>
      <c r="W26" s="99"/>
      <c r="X26" s="99"/>
      <c r="Y26" s="99"/>
      <c r="Z26" s="89"/>
      <c r="AA26" s="89"/>
      <c r="AB26" s="89"/>
      <c r="AC26" s="89"/>
      <c r="AD26" s="91"/>
      <c r="AE26" s="9" t="s">
        <v>119</v>
      </c>
      <c r="AF26" s="9"/>
      <c r="AG26" s="9"/>
      <c r="AH26" s="9"/>
    </row>
    <row r="27" spans="1:34" ht="10.5" customHeight="1" x14ac:dyDescent="0.15">
      <c r="A27" s="106">
        <v>1</v>
      </c>
      <c r="B27" s="107"/>
      <c r="C27" s="110" t="str">
        <f>PHONETIC(C28)</f>
        <v/>
      </c>
      <c r="D27" s="110"/>
      <c r="E27" s="110"/>
      <c r="F27" s="110"/>
      <c r="G27" s="110"/>
      <c r="H27" s="110"/>
      <c r="I27" s="110"/>
      <c r="J27" s="110"/>
      <c r="K27" s="102"/>
      <c r="L27" s="103"/>
      <c r="M27" s="135"/>
      <c r="N27" s="136"/>
      <c r="O27" s="137" t="s">
        <v>35</v>
      </c>
      <c r="P27" s="125">
        <v>11</v>
      </c>
      <c r="Q27" s="107"/>
      <c r="R27" s="127" t="str">
        <f>PHONETIC(R28)</f>
        <v/>
      </c>
      <c r="S27" s="127"/>
      <c r="T27" s="127"/>
      <c r="U27" s="127"/>
      <c r="V27" s="127"/>
      <c r="W27" s="127"/>
      <c r="X27" s="127"/>
      <c r="Y27" s="127"/>
      <c r="Z27" s="121"/>
      <c r="AA27" s="122"/>
      <c r="AB27" s="129"/>
      <c r="AC27" s="130"/>
      <c r="AD27" s="139" t="s">
        <v>35</v>
      </c>
      <c r="AE27" s="9" t="s">
        <v>120</v>
      </c>
      <c r="AF27" s="9"/>
      <c r="AG27" s="9"/>
      <c r="AH27" s="9"/>
    </row>
    <row r="28" spans="1:34" ht="17.25" customHeight="1" x14ac:dyDescent="0.15">
      <c r="A28" s="108"/>
      <c r="B28" s="109"/>
      <c r="C28" s="111"/>
      <c r="D28" s="111"/>
      <c r="E28" s="111"/>
      <c r="F28" s="111"/>
      <c r="G28" s="111"/>
      <c r="H28" s="111"/>
      <c r="I28" s="111"/>
      <c r="J28" s="111"/>
      <c r="K28" s="104"/>
      <c r="L28" s="105"/>
      <c r="M28" s="135"/>
      <c r="N28" s="136"/>
      <c r="O28" s="138"/>
      <c r="P28" s="126"/>
      <c r="Q28" s="109"/>
      <c r="R28" s="128"/>
      <c r="S28" s="128"/>
      <c r="T28" s="128"/>
      <c r="U28" s="128"/>
      <c r="V28" s="128"/>
      <c r="W28" s="128"/>
      <c r="X28" s="128"/>
      <c r="Y28" s="128"/>
      <c r="Z28" s="123"/>
      <c r="AA28" s="124"/>
      <c r="AB28" s="131"/>
      <c r="AC28" s="132"/>
      <c r="AD28" s="140"/>
      <c r="AE28" s="9"/>
      <c r="AF28" s="9"/>
      <c r="AG28" s="9"/>
      <c r="AH28" s="9"/>
    </row>
    <row r="29" spans="1:34" ht="10.5" customHeight="1" x14ac:dyDescent="0.15">
      <c r="A29" s="106">
        <v>2</v>
      </c>
      <c r="B29" s="107"/>
      <c r="C29" s="110" t="str">
        <f>PHONETIC(C30)</f>
        <v/>
      </c>
      <c r="D29" s="110"/>
      <c r="E29" s="110"/>
      <c r="F29" s="110"/>
      <c r="G29" s="110"/>
      <c r="H29" s="110"/>
      <c r="I29" s="110"/>
      <c r="J29" s="110"/>
      <c r="K29" s="102"/>
      <c r="L29" s="103"/>
      <c r="M29" s="135"/>
      <c r="N29" s="136"/>
      <c r="O29" s="137" t="s">
        <v>35</v>
      </c>
      <c r="P29" s="125">
        <v>12</v>
      </c>
      <c r="Q29" s="107"/>
      <c r="R29" s="127" t="str">
        <f>PHONETIC(R30)</f>
        <v/>
      </c>
      <c r="S29" s="127"/>
      <c r="T29" s="127"/>
      <c r="U29" s="127"/>
      <c r="V29" s="127"/>
      <c r="W29" s="127"/>
      <c r="X29" s="127"/>
      <c r="Y29" s="127"/>
      <c r="Z29" s="121"/>
      <c r="AA29" s="122"/>
      <c r="AB29" s="129"/>
      <c r="AC29" s="130"/>
      <c r="AD29" s="139" t="s">
        <v>35</v>
      </c>
    </row>
    <row r="30" spans="1:34" ht="17.25" customHeight="1" x14ac:dyDescent="0.15">
      <c r="A30" s="108"/>
      <c r="B30" s="109"/>
      <c r="C30" s="111"/>
      <c r="D30" s="111"/>
      <c r="E30" s="111"/>
      <c r="F30" s="111"/>
      <c r="G30" s="111"/>
      <c r="H30" s="111"/>
      <c r="I30" s="111"/>
      <c r="J30" s="111"/>
      <c r="K30" s="104"/>
      <c r="L30" s="105"/>
      <c r="M30" s="135"/>
      <c r="N30" s="136"/>
      <c r="O30" s="138"/>
      <c r="P30" s="126"/>
      <c r="Q30" s="109"/>
      <c r="R30" s="128"/>
      <c r="S30" s="128"/>
      <c r="T30" s="128"/>
      <c r="U30" s="128"/>
      <c r="V30" s="128"/>
      <c r="W30" s="128"/>
      <c r="X30" s="128"/>
      <c r="Y30" s="128"/>
      <c r="Z30" s="123"/>
      <c r="AA30" s="124"/>
      <c r="AB30" s="131"/>
      <c r="AC30" s="132"/>
      <c r="AD30" s="140"/>
    </row>
    <row r="31" spans="1:34" ht="10.5" customHeight="1" x14ac:dyDescent="0.15">
      <c r="A31" s="106">
        <v>3</v>
      </c>
      <c r="B31" s="107"/>
      <c r="C31" s="127" t="str">
        <f>PHONETIC(C32)</f>
        <v/>
      </c>
      <c r="D31" s="127"/>
      <c r="E31" s="127"/>
      <c r="F31" s="127"/>
      <c r="G31" s="127"/>
      <c r="H31" s="127"/>
      <c r="I31" s="127"/>
      <c r="J31" s="127"/>
      <c r="K31" s="121"/>
      <c r="L31" s="122"/>
      <c r="M31" s="133"/>
      <c r="N31" s="134"/>
      <c r="O31" s="137" t="s">
        <v>35</v>
      </c>
      <c r="P31" s="125">
        <v>13</v>
      </c>
      <c r="Q31" s="107"/>
      <c r="R31" s="127" t="str">
        <f>PHONETIC(R32)</f>
        <v/>
      </c>
      <c r="S31" s="127"/>
      <c r="T31" s="127"/>
      <c r="U31" s="127"/>
      <c r="V31" s="127"/>
      <c r="W31" s="127"/>
      <c r="X31" s="127"/>
      <c r="Y31" s="127"/>
      <c r="Z31" s="121"/>
      <c r="AA31" s="122"/>
      <c r="AB31" s="129"/>
      <c r="AC31" s="130"/>
      <c r="AD31" s="139" t="s">
        <v>35</v>
      </c>
    </row>
    <row r="32" spans="1:34" ht="17.25" customHeight="1" x14ac:dyDescent="0.15">
      <c r="A32" s="108"/>
      <c r="B32" s="109"/>
      <c r="C32" s="128"/>
      <c r="D32" s="128"/>
      <c r="E32" s="128"/>
      <c r="F32" s="128"/>
      <c r="G32" s="128"/>
      <c r="H32" s="128"/>
      <c r="I32" s="128"/>
      <c r="J32" s="128"/>
      <c r="K32" s="123"/>
      <c r="L32" s="124"/>
      <c r="M32" s="133"/>
      <c r="N32" s="134"/>
      <c r="O32" s="138"/>
      <c r="P32" s="126"/>
      <c r="Q32" s="109"/>
      <c r="R32" s="128"/>
      <c r="S32" s="128"/>
      <c r="T32" s="128"/>
      <c r="U32" s="128"/>
      <c r="V32" s="128"/>
      <c r="W32" s="128"/>
      <c r="X32" s="128"/>
      <c r="Y32" s="128"/>
      <c r="Z32" s="123"/>
      <c r="AA32" s="124"/>
      <c r="AB32" s="131"/>
      <c r="AC32" s="132"/>
      <c r="AD32" s="140"/>
    </row>
    <row r="33" spans="1:30" ht="10.5" customHeight="1" x14ac:dyDescent="0.15">
      <c r="A33" s="106">
        <v>4</v>
      </c>
      <c r="B33" s="107"/>
      <c r="C33" s="127" t="str">
        <f>PHONETIC(C34)</f>
        <v/>
      </c>
      <c r="D33" s="127"/>
      <c r="E33" s="127"/>
      <c r="F33" s="127"/>
      <c r="G33" s="127"/>
      <c r="H33" s="127"/>
      <c r="I33" s="127"/>
      <c r="J33" s="127"/>
      <c r="K33" s="121"/>
      <c r="L33" s="122"/>
      <c r="M33" s="133"/>
      <c r="N33" s="134"/>
      <c r="O33" s="137" t="s">
        <v>35</v>
      </c>
      <c r="P33" s="125">
        <v>14</v>
      </c>
      <c r="Q33" s="107"/>
      <c r="R33" s="127" t="str">
        <f>PHONETIC(R34)</f>
        <v/>
      </c>
      <c r="S33" s="127"/>
      <c r="T33" s="127"/>
      <c r="U33" s="127"/>
      <c r="V33" s="127"/>
      <c r="W33" s="127"/>
      <c r="X33" s="127"/>
      <c r="Y33" s="127"/>
      <c r="Z33" s="121"/>
      <c r="AA33" s="122"/>
      <c r="AB33" s="129"/>
      <c r="AC33" s="130"/>
      <c r="AD33" s="139" t="s">
        <v>35</v>
      </c>
    </row>
    <row r="34" spans="1:30" ht="17.25" customHeight="1" x14ac:dyDescent="0.15">
      <c r="A34" s="108"/>
      <c r="B34" s="109"/>
      <c r="C34" s="128"/>
      <c r="D34" s="128"/>
      <c r="E34" s="128"/>
      <c r="F34" s="128"/>
      <c r="G34" s="128"/>
      <c r="H34" s="128"/>
      <c r="I34" s="128"/>
      <c r="J34" s="128"/>
      <c r="K34" s="123"/>
      <c r="L34" s="124"/>
      <c r="M34" s="133"/>
      <c r="N34" s="134"/>
      <c r="O34" s="138"/>
      <c r="P34" s="126"/>
      <c r="Q34" s="109"/>
      <c r="R34" s="128"/>
      <c r="S34" s="128"/>
      <c r="T34" s="128"/>
      <c r="U34" s="128"/>
      <c r="V34" s="128"/>
      <c r="W34" s="128"/>
      <c r="X34" s="128"/>
      <c r="Y34" s="128"/>
      <c r="Z34" s="123"/>
      <c r="AA34" s="124"/>
      <c r="AB34" s="131"/>
      <c r="AC34" s="132"/>
      <c r="AD34" s="140"/>
    </row>
    <row r="35" spans="1:30" ht="10.5" customHeight="1" x14ac:dyDescent="0.15">
      <c r="A35" s="106">
        <v>5</v>
      </c>
      <c r="B35" s="107"/>
      <c r="C35" s="127" t="str">
        <f>PHONETIC(C36)</f>
        <v/>
      </c>
      <c r="D35" s="127"/>
      <c r="E35" s="127"/>
      <c r="F35" s="127"/>
      <c r="G35" s="127"/>
      <c r="H35" s="127"/>
      <c r="I35" s="127"/>
      <c r="J35" s="127"/>
      <c r="K35" s="121"/>
      <c r="L35" s="122"/>
      <c r="M35" s="133"/>
      <c r="N35" s="134"/>
      <c r="O35" s="137" t="s">
        <v>35</v>
      </c>
      <c r="P35" s="125">
        <v>15</v>
      </c>
      <c r="Q35" s="107"/>
      <c r="R35" s="127" t="str">
        <f>PHONETIC(R36)</f>
        <v/>
      </c>
      <c r="S35" s="127"/>
      <c r="T35" s="127"/>
      <c r="U35" s="127"/>
      <c r="V35" s="127"/>
      <c r="W35" s="127"/>
      <c r="X35" s="127"/>
      <c r="Y35" s="127"/>
      <c r="Z35" s="121"/>
      <c r="AA35" s="122"/>
      <c r="AB35" s="129"/>
      <c r="AC35" s="130"/>
      <c r="AD35" s="139" t="s">
        <v>35</v>
      </c>
    </row>
    <row r="36" spans="1:30" ht="16.5" customHeight="1" x14ac:dyDescent="0.15">
      <c r="A36" s="108"/>
      <c r="B36" s="109"/>
      <c r="C36" s="128"/>
      <c r="D36" s="128"/>
      <c r="E36" s="128"/>
      <c r="F36" s="128"/>
      <c r="G36" s="128"/>
      <c r="H36" s="128"/>
      <c r="I36" s="128"/>
      <c r="J36" s="128"/>
      <c r="K36" s="123"/>
      <c r="L36" s="124"/>
      <c r="M36" s="133"/>
      <c r="N36" s="134"/>
      <c r="O36" s="138"/>
      <c r="P36" s="126"/>
      <c r="Q36" s="109"/>
      <c r="R36" s="128"/>
      <c r="S36" s="128"/>
      <c r="T36" s="128"/>
      <c r="U36" s="128"/>
      <c r="V36" s="128"/>
      <c r="W36" s="128"/>
      <c r="X36" s="128"/>
      <c r="Y36" s="128"/>
      <c r="Z36" s="123"/>
      <c r="AA36" s="124"/>
      <c r="AB36" s="131"/>
      <c r="AC36" s="132"/>
      <c r="AD36" s="140"/>
    </row>
    <row r="37" spans="1:30" ht="10.5" customHeight="1" x14ac:dyDescent="0.15">
      <c r="A37" s="106">
        <v>6</v>
      </c>
      <c r="B37" s="107"/>
      <c r="C37" s="127" t="str">
        <f>PHONETIC(C38)</f>
        <v/>
      </c>
      <c r="D37" s="127"/>
      <c r="E37" s="127"/>
      <c r="F37" s="127"/>
      <c r="G37" s="127"/>
      <c r="H37" s="127"/>
      <c r="I37" s="127"/>
      <c r="J37" s="127"/>
      <c r="K37" s="121"/>
      <c r="L37" s="122"/>
      <c r="M37" s="133"/>
      <c r="N37" s="134"/>
      <c r="O37" s="137" t="s">
        <v>35</v>
      </c>
      <c r="P37" s="125">
        <v>16</v>
      </c>
      <c r="Q37" s="107"/>
      <c r="R37" s="127" t="str">
        <f>PHONETIC(R38)</f>
        <v/>
      </c>
      <c r="S37" s="127"/>
      <c r="T37" s="127"/>
      <c r="U37" s="127"/>
      <c r="V37" s="127"/>
      <c r="W37" s="127"/>
      <c r="X37" s="127"/>
      <c r="Y37" s="127"/>
      <c r="Z37" s="121"/>
      <c r="AA37" s="122"/>
      <c r="AB37" s="129"/>
      <c r="AC37" s="130"/>
      <c r="AD37" s="139" t="s">
        <v>35</v>
      </c>
    </row>
    <row r="38" spans="1:30" ht="17.25" customHeight="1" x14ac:dyDescent="0.15">
      <c r="A38" s="108"/>
      <c r="B38" s="109"/>
      <c r="C38" s="128"/>
      <c r="D38" s="128"/>
      <c r="E38" s="128"/>
      <c r="F38" s="128"/>
      <c r="G38" s="128"/>
      <c r="H38" s="128"/>
      <c r="I38" s="128"/>
      <c r="J38" s="128"/>
      <c r="K38" s="123"/>
      <c r="L38" s="124"/>
      <c r="M38" s="133"/>
      <c r="N38" s="134"/>
      <c r="O38" s="138"/>
      <c r="P38" s="126"/>
      <c r="Q38" s="109"/>
      <c r="R38" s="128"/>
      <c r="S38" s="128"/>
      <c r="T38" s="128"/>
      <c r="U38" s="128"/>
      <c r="V38" s="128"/>
      <c r="W38" s="128"/>
      <c r="X38" s="128"/>
      <c r="Y38" s="128"/>
      <c r="Z38" s="123"/>
      <c r="AA38" s="124"/>
      <c r="AB38" s="131"/>
      <c r="AC38" s="132"/>
      <c r="AD38" s="140"/>
    </row>
    <row r="39" spans="1:30" ht="10.5" customHeight="1" x14ac:dyDescent="0.15">
      <c r="A39" s="106">
        <v>7</v>
      </c>
      <c r="B39" s="107"/>
      <c r="C39" s="127" t="str">
        <f>PHONETIC(C40)</f>
        <v/>
      </c>
      <c r="D39" s="127"/>
      <c r="E39" s="127"/>
      <c r="F39" s="127"/>
      <c r="G39" s="127"/>
      <c r="H39" s="127"/>
      <c r="I39" s="127"/>
      <c r="J39" s="127"/>
      <c r="K39" s="121"/>
      <c r="L39" s="122"/>
      <c r="M39" s="133"/>
      <c r="N39" s="134"/>
      <c r="O39" s="137" t="s">
        <v>35</v>
      </c>
      <c r="P39" s="125">
        <v>17</v>
      </c>
      <c r="Q39" s="107"/>
      <c r="R39" s="127" t="str">
        <f>PHONETIC(R40)</f>
        <v/>
      </c>
      <c r="S39" s="127"/>
      <c r="T39" s="127"/>
      <c r="U39" s="127"/>
      <c r="V39" s="127"/>
      <c r="W39" s="127"/>
      <c r="X39" s="127"/>
      <c r="Y39" s="127"/>
      <c r="Z39" s="121"/>
      <c r="AA39" s="122"/>
      <c r="AB39" s="129"/>
      <c r="AC39" s="130"/>
      <c r="AD39" s="139" t="s">
        <v>35</v>
      </c>
    </row>
    <row r="40" spans="1:30" ht="17.25" customHeight="1" x14ac:dyDescent="0.15">
      <c r="A40" s="108"/>
      <c r="B40" s="109"/>
      <c r="C40" s="128"/>
      <c r="D40" s="128"/>
      <c r="E40" s="128"/>
      <c r="F40" s="128"/>
      <c r="G40" s="128"/>
      <c r="H40" s="128"/>
      <c r="I40" s="128"/>
      <c r="J40" s="128"/>
      <c r="K40" s="123"/>
      <c r="L40" s="124"/>
      <c r="M40" s="133"/>
      <c r="N40" s="134"/>
      <c r="O40" s="138"/>
      <c r="P40" s="126"/>
      <c r="Q40" s="109"/>
      <c r="R40" s="128"/>
      <c r="S40" s="128"/>
      <c r="T40" s="128"/>
      <c r="U40" s="128"/>
      <c r="V40" s="128"/>
      <c r="W40" s="128"/>
      <c r="X40" s="128"/>
      <c r="Y40" s="128"/>
      <c r="Z40" s="123"/>
      <c r="AA40" s="124"/>
      <c r="AB40" s="131"/>
      <c r="AC40" s="132"/>
      <c r="AD40" s="140"/>
    </row>
    <row r="41" spans="1:30" ht="10.5" customHeight="1" x14ac:dyDescent="0.15">
      <c r="A41" s="106">
        <v>8</v>
      </c>
      <c r="B41" s="107"/>
      <c r="C41" s="127" t="str">
        <f>PHONETIC(C42)</f>
        <v/>
      </c>
      <c r="D41" s="127"/>
      <c r="E41" s="127"/>
      <c r="F41" s="127"/>
      <c r="G41" s="127"/>
      <c r="H41" s="127"/>
      <c r="I41" s="127"/>
      <c r="J41" s="127"/>
      <c r="K41" s="121"/>
      <c r="L41" s="122"/>
      <c r="M41" s="133"/>
      <c r="N41" s="134"/>
      <c r="O41" s="137" t="s">
        <v>35</v>
      </c>
      <c r="P41" s="125">
        <v>18</v>
      </c>
      <c r="Q41" s="107"/>
      <c r="R41" s="127" t="str">
        <f>PHONETIC(R42)</f>
        <v/>
      </c>
      <c r="S41" s="127"/>
      <c r="T41" s="127"/>
      <c r="U41" s="127"/>
      <c r="V41" s="127"/>
      <c r="W41" s="127"/>
      <c r="X41" s="127"/>
      <c r="Y41" s="127"/>
      <c r="Z41" s="121"/>
      <c r="AA41" s="122"/>
      <c r="AB41" s="129"/>
      <c r="AC41" s="130"/>
      <c r="AD41" s="139" t="s">
        <v>35</v>
      </c>
    </row>
    <row r="42" spans="1:30" ht="17.25" customHeight="1" x14ac:dyDescent="0.15">
      <c r="A42" s="108"/>
      <c r="B42" s="109"/>
      <c r="C42" s="128"/>
      <c r="D42" s="128"/>
      <c r="E42" s="128"/>
      <c r="F42" s="128"/>
      <c r="G42" s="128"/>
      <c r="H42" s="128"/>
      <c r="I42" s="128"/>
      <c r="J42" s="128"/>
      <c r="K42" s="123"/>
      <c r="L42" s="124"/>
      <c r="M42" s="133"/>
      <c r="N42" s="134"/>
      <c r="O42" s="138"/>
      <c r="P42" s="126"/>
      <c r="Q42" s="109"/>
      <c r="R42" s="128"/>
      <c r="S42" s="128"/>
      <c r="T42" s="128"/>
      <c r="U42" s="128"/>
      <c r="V42" s="128"/>
      <c r="W42" s="128"/>
      <c r="X42" s="128"/>
      <c r="Y42" s="128"/>
      <c r="Z42" s="123"/>
      <c r="AA42" s="124"/>
      <c r="AB42" s="131"/>
      <c r="AC42" s="132"/>
      <c r="AD42" s="140"/>
    </row>
    <row r="43" spans="1:30" ht="10.5" customHeight="1" x14ac:dyDescent="0.15">
      <c r="A43" s="106">
        <v>9</v>
      </c>
      <c r="B43" s="107"/>
      <c r="C43" s="127" t="str">
        <f>PHONETIC(C44)</f>
        <v/>
      </c>
      <c r="D43" s="127"/>
      <c r="E43" s="127"/>
      <c r="F43" s="127"/>
      <c r="G43" s="127"/>
      <c r="H43" s="127"/>
      <c r="I43" s="127"/>
      <c r="J43" s="127"/>
      <c r="K43" s="121"/>
      <c r="L43" s="122"/>
      <c r="M43" s="133"/>
      <c r="N43" s="134"/>
      <c r="O43" s="137" t="s">
        <v>35</v>
      </c>
      <c r="P43" s="125">
        <v>19</v>
      </c>
      <c r="Q43" s="107"/>
      <c r="R43" s="127" t="str">
        <f>PHONETIC(R44)</f>
        <v/>
      </c>
      <c r="S43" s="127"/>
      <c r="T43" s="127"/>
      <c r="U43" s="127"/>
      <c r="V43" s="127"/>
      <c r="W43" s="127"/>
      <c r="X43" s="127"/>
      <c r="Y43" s="127"/>
      <c r="Z43" s="121"/>
      <c r="AA43" s="122"/>
      <c r="AB43" s="129"/>
      <c r="AC43" s="130"/>
      <c r="AD43" s="139" t="s">
        <v>35</v>
      </c>
    </row>
    <row r="44" spans="1:30" ht="17.25" customHeight="1" x14ac:dyDescent="0.15">
      <c r="A44" s="108"/>
      <c r="B44" s="109"/>
      <c r="C44" s="128"/>
      <c r="D44" s="128"/>
      <c r="E44" s="128"/>
      <c r="F44" s="128"/>
      <c r="G44" s="128"/>
      <c r="H44" s="128"/>
      <c r="I44" s="128"/>
      <c r="J44" s="128"/>
      <c r="K44" s="123"/>
      <c r="L44" s="124"/>
      <c r="M44" s="133"/>
      <c r="N44" s="134"/>
      <c r="O44" s="138"/>
      <c r="P44" s="126"/>
      <c r="Q44" s="109"/>
      <c r="R44" s="128"/>
      <c r="S44" s="128"/>
      <c r="T44" s="128"/>
      <c r="U44" s="128"/>
      <c r="V44" s="128"/>
      <c r="W44" s="128"/>
      <c r="X44" s="128"/>
      <c r="Y44" s="128"/>
      <c r="Z44" s="123"/>
      <c r="AA44" s="124"/>
      <c r="AB44" s="131"/>
      <c r="AC44" s="132"/>
      <c r="AD44" s="140"/>
    </row>
    <row r="45" spans="1:30" ht="10.5" customHeight="1" x14ac:dyDescent="0.15">
      <c r="A45" s="106">
        <v>10</v>
      </c>
      <c r="B45" s="107"/>
      <c r="C45" s="127" t="str">
        <f>PHONETIC(C46)</f>
        <v/>
      </c>
      <c r="D45" s="127"/>
      <c r="E45" s="127"/>
      <c r="F45" s="127"/>
      <c r="G45" s="127"/>
      <c r="H45" s="127"/>
      <c r="I45" s="127"/>
      <c r="J45" s="127"/>
      <c r="K45" s="121"/>
      <c r="L45" s="122"/>
      <c r="M45" s="133"/>
      <c r="N45" s="134"/>
      <c r="O45" s="137" t="s">
        <v>35</v>
      </c>
      <c r="P45" s="125">
        <v>20</v>
      </c>
      <c r="Q45" s="107"/>
      <c r="R45" s="127" t="str">
        <f t="shared" ref="R45" si="0">PHONETIC(R46)</f>
        <v/>
      </c>
      <c r="S45" s="127"/>
      <c r="T45" s="127"/>
      <c r="U45" s="127"/>
      <c r="V45" s="127"/>
      <c r="W45" s="127"/>
      <c r="X45" s="127"/>
      <c r="Y45" s="127"/>
      <c r="Z45" s="121"/>
      <c r="AA45" s="122"/>
      <c r="AB45" s="129"/>
      <c r="AC45" s="130"/>
      <c r="AD45" s="139" t="s">
        <v>35</v>
      </c>
    </row>
    <row r="46" spans="1:30" ht="17.25" customHeight="1" thickBot="1" x14ac:dyDescent="0.2">
      <c r="A46" s="151"/>
      <c r="B46" s="152"/>
      <c r="C46" s="141"/>
      <c r="D46" s="141"/>
      <c r="E46" s="141"/>
      <c r="F46" s="141"/>
      <c r="G46" s="141"/>
      <c r="H46" s="141"/>
      <c r="I46" s="141"/>
      <c r="J46" s="141"/>
      <c r="K46" s="123"/>
      <c r="L46" s="124"/>
      <c r="M46" s="155"/>
      <c r="N46" s="156"/>
      <c r="O46" s="142"/>
      <c r="P46" s="157"/>
      <c r="Q46" s="152"/>
      <c r="R46" s="141"/>
      <c r="S46" s="141"/>
      <c r="T46" s="141"/>
      <c r="U46" s="141"/>
      <c r="V46" s="141"/>
      <c r="W46" s="141"/>
      <c r="X46" s="141"/>
      <c r="Y46" s="141"/>
      <c r="Z46" s="123"/>
      <c r="AA46" s="124"/>
      <c r="AB46" s="160"/>
      <c r="AC46" s="161"/>
      <c r="AD46" s="159"/>
    </row>
    <row r="47" spans="1:30" ht="14.25" customHeight="1" thickTop="1" x14ac:dyDescent="0.15">
      <c r="A47" s="190" t="s">
        <v>36</v>
      </c>
      <c r="B47" s="149"/>
      <c r="C47" s="22" t="s">
        <v>11</v>
      </c>
      <c r="D47" s="192"/>
      <c r="E47" s="192"/>
      <c r="F47" s="23" t="s">
        <v>12</v>
      </c>
      <c r="G47" s="76" t="s">
        <v>38</v>
      </c>
      <c r="H47" s="146">
        <f>D47*3000+D48*1200</f>
        <v>0</v>
      </c>
      <c r="I47" s="146"/>
      <c r="J47" s="76" t="s">
        <v>39</v>
      </c>
      <c r="K47" s="149" t="s">
        <v>40</v>
      </c>
      <c r="L47" s="149"/>
      <c r="M47" s="19" t="s">
        <v>11</v>
      </c>
      <c r="N47" s="148">
        <f>S3</f>
        <v>0</v>
      </c>
      <c r="O47" s="148"/>
      <c r="P47" s="18" t="s">
        <v>14</v>
      </c>
      <c r="Q47" s="149" t="s">
        <v>13</v>
      </c>
      <c r="R47" s="149"/>
      <c r="S47" s="148">
        <f>AA3</f>
        <v>0</v>
      </c>
      <c r="T47" s="148"/>
      <c r="U47" s="18" t="s">
        <v>14</v>
      </c>
      <c r="V47" s="149" t="s">
        <v>41</v>
      </c>
      <c r="W47" s="149"/>
      <c r="X47" s="149"/>
      <c r="Y47" s="187">
        <f>H47+M48+S48</f>
        <v>0</v>
      </c>
      <c r="Z47" s="187"/>
      <c r="AA47" s="187"/>
      <c r="AB47" s="187"/>
      <c r="AC47" s="187"/>
      <c r="AD47" s="5"/>
    </row>
    <row r="48" spans="1:30" ht="14.25" customHeight="1" thickBot="1" x14ac:dyDescent="0.2">
      <c r="A48" s="191"/>
      <c r="B48" s="150"/>
      <c r="C48" s="24" t="s">
        <v>37</v>
      </c>
      <c r="D48" s="193"/>
      <c r="E48" s="193"/>
      <c r="F48" s="25" t="s">
        <v>12</v>
      </c>
      <c r="G48" s="189"/>
      <c r="H48" s="147"/>
      <c r="I48" s="147"/>
      <c r="J48" s="189"/>
      <c r="K48" s="150"/>
      <c r="L48" s="150"/>
      <c r="M48" s="69">
        <f>N47*280</f>
        <v>0</v>
      </c>
      <c r="N48" s="69"/>
      <c r="O48" s="69"/>
      <c r="P48" s="26" t="s">
        <v>39</v>
      </c>
      <c r="Q48" s="150"/>
      <c r="R48" s="150"/>
      <c r="S48" s="69">
        <f>S47*310</f>
        <v>0</v>
      </c>
      <c r="T48" s="69"/>
      <c r="U48" s="26" t="s">
        <v>39</v>
      </c>
      <c r="V48" s="150"/>
      <c r="W48" s="150"/>
      <c r="X48" s="150"/>
      <c r="Y48" s="188"/>
      <c r="Z48" s="188"/>
      <c r="AA48" s="188"/>
      <c r="AB48" s="188"/>
      <c r="AC48" s="188"/>
      <c r="AD48" s="21" t="s">
        <v>39</v>
      </c>
    </row>
    <row r="49" spans="1:30" ht="14.25" thickTop="1" x14ac:dyDescent="0.15">
      <c r="A49" s="143" t="s">
        <v>42</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row>
    <row r="50" spans="1:30" x14ac:dyDescent="0.15">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row>
    <row r="51" spans="1:30" ht="13.5" customHeight="1" x14ac:dyDescent="0.15">
      <c r="A51" s="181" t="s">
        <v>125</v>
      </c>
      <c r="B51" s="181"/>
      <c r="C51" s="181"/>
      <c r="D51" s="181"/>
      <c r="E51" s="181"/>
      <c r="F51" s="181"/>
      <c r="G51" s="181"/>
      <c r="H51" s="181"/>
      <c r="I51" s="181"/>
      <c r="J51" s="181"/>
      <c r="K51" s="181"/>
      <c r="L51" s="181"/>
      <c r="M51" s="181"/>
      <c r="N51" s="181"/>
      <c r="O51" s="181"/>
      <c r="P51" s="181"/>
      <c r="Q51" s="181"/>
      <c r="R51" s="181"/>
      <c r="S51" s="181"/>
      <c r="T51" s="181"/>
      <c r="U51" s="27" t="s">
        <v>43</v>
      </c>
    </row>
    <row r="52" spans="1:30" ht="14.25" customHeight="1" thickBot="1" x14ac:dyDescent="0.2">
      <c r="A52" s="182"/>
      <c r="B52" s="182"/>
      <c r="C52" s="182"/>
      <c r="D52" s="182"/>
      <c r="E52" s="182"/>
      <c r="F52" s="182"/>
      <c r="G52" s="182"/>
      <c r="H52" s="182"/>
      <c r="I52" s="182"/>
      <c r="J52" s="182"/>
      <c r="K52" s="182"/>
      <c r="L52" s="182"/>
      <c r="M52" s="182"/>
      <c r="N52" s="182"/>
      <c r="O52" s="182"/>
      <c r="P52" s="182"/>
      <c r="Q52" s="182"/>
      <c r="R52" s="182"/>
      <c r="S52" s="182"/>
      <c r="T52" s="182"/>
      <c r="U52" s="28" t="s">
        <v>44</v>
      </c>
    </row>
    <row r="53" spans="1:30" ht="14.25" customHeight="1" thickTop="1" x14ac:dyDescent="0.15">
      <c r="A53" s="183" t="s">
        <v>51</v>
      </c>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row>
    <row r="54" spans="1:30" x14ac:dyDescent="0.15">
      <c r="A54" s="184" t="s">
        <v>48</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row>
    <row r="55" spans="1:30" x14ac:dyDescent="0.15">
      <c r="A55" s="184" t="s">
        <v>49</v>
      </c>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row>
    <row r="56" spans="1:30" x14ac:dyDescent="0.15">
      <c r="A56" s="184" t="s">
        <v>50</v>
      </c>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row>
    <row r="57" spans="1:30" ht="21.75" customHeight="1" x14ac:dyDescent="0.15">
      <c r="A57" s="186" t="s">
        <v>55</v>
      </c>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row>
    <row r="58" spans="1:30" ht="21" customHeight="1" x14ac:dyDescent="0.15">
      <c r="A58" s="186" t="s">
        <v>56</v>
      </c>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row>
    <row r="59" spans="1:30" ht="33" customHeight="1" x14ac:dyDescent="0.15">
      <c r="A59" s="184" t="s">
        <v>57</v>
      </c>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row>
    <row r="60" spans="1:30" ht="13.5" customHeight="1" thickBot="1" x14ac:dyDescent="0.2">
      <c r="A60" s="184" t="s">
        <v>52</v>
      </c>
      <c r="B60" s="184"/>
      <c r="C60" s="184"/>
      <c r="D60" s="184"/>
      <c r="E60" s="184"/>
      <c r="F60" s="184"/>
      <c r="G60" s="184"/>
      <c r="H60" s="184"/>
      <c r="I60" s="184"/>
      <c r="J60" s="184"/>
      <c r="K60" s="184"/>
      <c r="L60" s="184"/>
      <c r="M60" s="184"/>
      <c r="N60" s="184"/>
      <c r="O60" s="184"/>
      <c r="P60" s="184"/>
      <c r="Q60" s="29"/>
      <c r="R60" s="29"/>
      <c r="S60" s="29"/>
      <c r="T60" s="29"/>
      <c r="U60" s="29"/>
      <c r="V60" s="29"/>
      <c r="W60" s="29"/>
      <c r="X60" s="29"/>
      <c r="Y60" s="29"/>
      <c r="Z60" s="29"/>
      <c r="AA60" s="29"/>
      <c r="AB60" s="29"/>
      <c r="AC60" s="29"/>
      <c r="AD60" s="29"/>
    </row>
    <row r="61" spans="1:30" ht="13.5" customHeight="1" thickTop="1" x14ac:dyDescent="0.15">
      <c r="A61" s="184" t="s">
        <v>53</v>
      </c>
      <c r="B61" s="184"/>
      <c r="C61" s="184"/>
      <c r="D61" s="184"/>
      <c r="E61" s="184"/>
      <c r="F61" s="184"/>
      <c r="G61" s="184"/>
      <c r="H61" s="184"/>
      <c r="I61" s="184"/>
      <c r="J61" s="184"/>
      <c r="K61" s="184"/>
      <c r="L61" s="184"/>
      <c r="M61" s="184"/>
      <c r="N61" s="184"/>
      <c r="O61" s="184"/>
      <c r="P61" s="184"/>
      <c r="Q61" s="29"/>
      <c r="R61" s="165" t="s">
        <v>54</v>
      </c>
      <c r="S61" s="166"/>
      <c r="T61" s="166"/>
      <c r="U61" s="166"/>
      <c r="V61" s="163" t="s">
        <v>58</v>
      </c>
      <c r="W61" s="163"/>
      <c r="X61" s="173"/>
      <c r="Y61" s="173"/>
      <c r="Z61" s="173"/>
      <c r="AA61" s="173"/>
      <c r="AB61" s="173"/>
      <c r="AC61" s="173"/>
      <c r="AD61" s="174"/>
    </row>
    <row r="62" spans="1:30" ht="13.5" customHeight="1" x14ac:dyDescent="0.15">
      <c r="A62" s="185" t="s">
        <v>47</v>
      </c>
      <c r="B62" s="185"/>
      <c r="C62" s="185"/>
      <c r="D62" s="185"/>
      <c r="E62" s="185"/>
      <c r="F62" s="185"/>
      <c r="G62" s="185"/>
      <c r="H62" s="185"/>
      <c r="I62" s="185"/>
      <c r="J62" s="185"/>
      <c r="K62" s="185"/>
      <c r="L62" s="185"/>
      <c r="M62" s="185"/>
      <c r="N62" s="185"/>
      <c r="O62" s="185"/>
      <c r="P62" s="185"/>
      <c r="Q62" s="185"/>
      <c r="R62" s="167"/>
      <c r="S62" s="168"/>
      <c r="T62" s="168"/>
      <c r="U62" s="168"/>
      <c r="V62" s="164"/>
      <c r="W62" s="164"/>
      <c r="X62" s="175"/>
      <c r="Y62" s="175"/>
      <c r="Z62" s="175"/>
      <c r="AA62" s="175"/>
      <c r="AB62" s="175"/>
      <c r="AC62" s="175"/>
      <c r="AD62" s="176"/>
    </row>
    <row r="63" spans="1:30" x14ac:dyDescent="0.15">
      <c r="A63" s="185" t="s">
        <v>46</v>
      </c>
      <c r="B63" s="185"/>
      <c r="C63" s="185"/>
      <c r="D63" s="185"/>
      <c r="E63" s="185"/>
      <c r="F63" s="185"/>
      <c r="G63" s="185"/>
      <c r="H63" s="185"/>
      <c r="I63" s="185"/>
      <c r="J63" s="185"/>
      <c r="K63" s="185"/>
      <c r="L63" s="185"/>
      <c r="M63" s="185"/>
      <c r="N63" s="185"/>
      <c r="O63" s="185"/>
      <c r="P63" s="185"/>
      <c r="Q63" s="185"/>
      <c r="R63" s="167"/>
      <c r="S63" s="168"/>
      <c r="T63" s="168"/>
      <c r="U63" s="168"/>
      <c r="V63" s="171" t="s">
        <v>59</v>
      </c>
      <c r="W63" s="171"/>
      <c r="X63" s="177"/>
      <c r="Y63" s="177"/>
      <c r="Z63" s="177"/>
      <c r="AA63" s="177"/>
      <c r="AB63" s="177"/>
      <c r="AC63" s="177"/>
      <c r="AD63" s="178"/>
    </row>
    <row r="64" spans="1:30" ht="14.25" thickBot="1" x14ac:dyDescent="0.2">
      <c r="A64" s="185" t="s">
        <v>45</v>
      </c>
      <c r="B64" s="185"/>
      <c r="C64" s="185"/>
      <c r="D64" s="185"/>
      <c r="E64" s="185"/>
      <c r="F64" s="185"/>
      <c r="G64" s="185"/>
      <c r="H64" s="185"/>
      <c r="I64" s="185"/>
      <c r="J64" s="185"/>
      <c r="K64" s="185"/>
      <c r="L64" s="185"/>
      <c r="M64" s="185"/>
      <c r="N64" s="185"/>
      <c r="O64" s="185"/>
      <c r="P64" s="185"/>
      <c r="Q64" s="185"/>
      <c r="R64" s="169"/>
      <c r="S64" s="170"/>
      <c r="T64" s="170"/>
      <c r="U64" s="170"/>
      <c r="V64" s="172"/>
      <c r="W64" s="172"/>
      <c r="X64" s="179"/>
      <c r="Y64" s="179"/>
      <c r="Z64" s="179"/>
      <c r="AA64" s="179"/>
      <c r="AB64" s="179"/>
      <c r="AC64" s="179"/>
      <c r="AD64" s="180"/>
    </row>
    <row r="65" ht="14.25" thickTop="1" x14ac:dyDescent="0.15"/>
  </sheetData>
  <sheetProtection algorithmName="SHA-512" hashValue="yG6FipQxqwAx2ir1BNhcU1Tqg1ivfbsurusi3y6mKNw72/EBJt7MvcKZoBDb8o0rTBHZ8QfRDASahkKnz2LfyA==" saltValue="RTIK1pDxuCgOC61yVmWc4g==" spinCount="100000" sheet="1" objects="1" scenarios="1" selectLockedCells="1"/>
  <mergeCells count="204">
    <mergeCell ref="H4:K4"/>
    <mergeCell ref="M4:V11"/>
    <mergeCell ref="W4:AD8"/>
    <mergeCell ref="AE5:AI6"/>
    <mergeCell ref="V12:AD12"/>
    <mergeCell ref="M13:O13"/>
    <mergeCell ref="P13:AC13"/>
    <mergeCell ref="A1:AD1"/>
    <mergeCell ref="AE2:AI3"/>
    <mergeCell ref="A3:K3"/>
    <mergeCell ref="M3:Q3"/>
    <mergeCell ref="S3:T3"/>
    <mergeCell ref="W3:Z3"/>
    <mergeCell ref="AA3:AB3"/>
    <mergeCell ref="M14:O14"/>
    <mergeCell ref="P14:AC14"/>
    <mergeCell ref="A17:C17"/>
    <mergeCell ref="D17:G17"/>
    <mergeCell ref="I17:L18"/>
    <mergeCell ref="N17:P17"/>
    <mergeCell ref="Q17:R17"/>
    <mergeCell ref="S17:T17"/>
    <mergeCell ref="V17:W17"/>
    <mergeCell ref="X17:AD17"/>
    <mergeCell ref="AA19:AD19"/>
    <mergeCell ref="A20:C20"/>
    <mergeCell ref="D20:G20"/>
    <mergeCell ref="A21:C21"/>
    <mergeCell ref="D21:G21"/>
    <mergeCell ref="M21:O21"/>
    <mergeCell ref="P21:AD21"/>
    <mergeCell ref="A18:C18"/>
    <mergeCell ref="D18:G18"/>
    <mergeCell ref="M18:O18"/>
    <mergeCell ref="P18:AD18"/>
    <mergeCell ref="A19:C19"/>
    <mergeCell ref="D19:G19"/>
    <mergeCell ref="I19:L21"/>
    <mergeCell ref="N19:O19"/>
    <mergeCell ref="P19:W19"/>
    <mergeCell ref="X19:Z19"/>
    <mergeCell ref="A27:B28"/>
    <mergeCell ref="C27:J27"/>
    <mergeCell ref="K27:L28"/>
    <mergeCell ref="M27:N28"/>
    <mergeCell ref="O27:O28"/>
    <mergeCell ref="P27:Q28"/>
    <mergeCell ref="A25:B26"/>
    <mergeCell ref="C25:J25"/>
    <mergeCell ref="K25:L26"/>
    <mergeCell ref="M25:O26"/>
    <mergeCell ref="P25:Q26"/>
    <mergeCell ref="R27:Y27"/>
    <mergeCell ref="Z27:AA28"/>
    <mergeCell ref="AB27:AC28"/>
    <mergeCell ref="AD27:AD28"/>
    <mergeCell ref="C28:J28"/>
    <mergeCell ref="R28:Y28"/>
    <mergeCell ref="Z25:AA26"/>
    <mergeCell ref="AB25:AD26"/>
    <mergeCell ref="C26:J26"/>
    <mergeCell ref="R26:Y26"/>
    <mergeCell ref="R25:Y25"/>
    <mergeCell ref="R29:Y29"/>
    <mergeCell ref="Z29:AA30"/>
    <mergeCell ref="AB29:AC30"/>
    <mergeCell ref="AD29:AD30"/>
    <mergeCell ref="C30:J30"/>
    <mergeCell ref="R30:Y30"/>
    <mergeCell ref="A29:B30"/>
    <mergeCell ref="C29:J29"/>
    <mergeCell ref="K29:L30"/>
    <mergeCell ref="M29:N30"/>
    <mergeCell ref="O29:O30"/>
    <mergeCell ref="P29:Q30"/>
    <mergeCell ref="R31:Y31"/>
    <mergeCell ref="Z31:AA32"/>
    <mergeCell ref="AB31:AC32"/>
    <mergeCell ref="AD31:AD32"/>
    <mergeCell ref="C32:J32"/>
    <mergeCell ref="R32:Y32"/>
    <mergeCell ref="A31:B32"/>
    <mergeCell ref="C31:J31"/>
    <mergeCell ref="K31:L32"/>
    <mergeCell ref="M31:N32"/>
    <mergeCell ref="O31:O32"/>
    <mergeCell ref="P31:Q32"/>
    <mergeCell ref="R33:Y33"/>
    <mergeCell ref="Z33:AA34"/>
    <mergeCell ref="AB33:AC34"/>
    <mergeCell ref="AD33:AD34"/>
    <mergeCell ref="C34:J34"/>
    <mergeCell ref="R34:Y34"/>
    <mergeCell ref="A33:B34"/>
    <mergeCell ref="C33:J33"/>
    <mergeCell ref="K33:L34"/>
    <mergeCell ref="M33:N34"/>
    <mergeCell ref="O33:O34"/>
    <mergeCell ref="P33:Q34"/>
    <mergeCell ref="R35:Y35"/>
    <mergeCell ref="Z35:AA36"/>
    <mergeCell ref="AB35:AC36"/>
    <mergeCell ref="AD35:AD36"/>
    <mergeCell ref="C36:J36"/>
    <mergeCell ref="R36:Y36"/>
    <mergeCell ref="A35:B36"/>
    <mergeCell ref="C35:J35"/>
    <mergeCell ref="K35:L36"/>
    <mergeCell ref="M35:N36"/>
    <mergeCell ref="O35:O36"/>
    <mergeCell ref="P35:Q36"/>
    <mergeCell ref="R37:Y37"/>
    <mergeCell ref="Z37:AA38"/>
    <mergeCell ref="AB37:AC38"/>
    <mergeCell ref="AD37:AD38"/>
    <mergeCell ref="C38:J38"/>
    <mergeCell ref="R38:Y38"/>
    <mergeCell ref="A37:B38"/>
    <mergeCell ref="C37:J37"/>
    <mergeCell ref="K37:L38"/>
    <mergeCell ref="M37:N38"/>
    <mergeCell ref="O37:O38"/>
    <mergeCell ref="P37:Q38"/>
    <mergeCell ref="R39:Y39"/>
    <mergeCell ref="Z39:AA40"/>
    <mergeCell ref="AB39:AC40"/>
    <mergeCell ref="AD39:AD40"/>
    <mergeCell ref="C40:J40"/>
    <mergeCell ref="R40:Y40"/>
    <mergeCell ref="A39:B40"/>
    <mergeCell ref="C39:J39"/>
    <mergeCell ref="K39:L40"/>
    <mergeCell ref="M39:N40"/>
    <mergeCell ref="O39:O40"/>
    <mergeCell ref="P39:Q40"/>
    <mergeCell ref="R41:Y41"/>
    <mergeCell ref="Z41:AA42"/>
    <mergeCell ref="AB41:AC42"/>
    <mergeCell ref="AD41:AD42"/>
    <mergeCell ref="C42:J42"/>
    <mergeCell ref="R42:Y42"/>
    <mergeCell ref="A41:B42"/>
    <mergeCell ref="C41:J41"/>
    <mergeCell ref="K41:L42"/>
    <mergeCell ref="M41:N42"/>
    <mergeCell ref="O41:O42"/>
    <mergeCell ref="P41:Q42"/>
    <mergeCell ref="R43:Y43"/>
    <mergeCell ref="Z43:AA44"/>
    <mergeCell ref="AB43:AC44"/>
    <mergeCell ref="AD43:AD44"/>
    <mergeCell ref="C44:J44"/>
    <mergeCell ref="R44:Y44"/>
    <mergeCell ref="A43:B44"/>
    <mergeCell ref="C43:J43"/>
    <mergeCell ref="K43:L44"/>
    <mergeCell ref="M43:N44"/>
    <mergeCell ref="O43:O44"/>
    <mergeCell ref="P43:Q44"/>
    <mergeCell ref="R45:Y45"/>
    <mergeCell ref="Z45:AA46"/>
    <mergeCell ref="AB45:AC46"/>
    <mergeCell ref="AD45:AD46"/>
    <mergeCell ref="C46:J46"/>
    <mergeCell ref="R46:Y46"/>
    <mergeCell ref="A45:B46"/>
    <mergeCell ref="C45:J45"/>
    <mergeCell ref="K45:L46"/>
    <mergeCell ref="M45:N46"/>
    <mergeCell ref="O45:O46"/>
    <mergeCell ref="P45:Q46"/>
    <mergeCell ref="A49:AD50"/>
    <mergeCell ref="A51:T52"/>
    <mergeCell ref="A53:AD53"/>
    <mergeCell ref="A54:AD54"/>
    <mergeCell ref="A55:AD55"/>
    <mergeCell ref="A56:AD56"/>
    <mergeCell ref="N47:O47"/>
    <mergeCell ref="Q47:R48"/>
    <mergeCell ref="S47:T47"/>
    <mergeCell ref="V47:X48"/>
    <mergeCell ref="Y47:AC48"/>
    <mergeCell ref="D48:E48"/>
    <mergeCell ref="M48:O48"/>
    <mergeCell ref="S48:T48"/>
    <mergeCell ref="A47:B48"/>
    <mergeCell ref="D47:E47"/>
    <mergeCell ref="G47:G48"/>
    <mergeCell ref="H47:I48"/>
    <mergeCell ref="J47:J48"/>
    <mergeCell ref="K47:L48"/>
    <mergeCell ref="V63:W64"/>
    <mergeCell ref="X63:AD64"/>
    <mergeCell ref="A64:Q64"/>
    <mergeCell ref="A57:AD57"/>
    <mergeCell ref="A58:AD58"/>
    <mergeCell ref="A59:AD59"/>
    <mergeCell ref="A60:P60"/>
    <mergeCell ref="A61:P61"/>
    <mergeCell ref="R61:U64"/>
    <mergeCell ref="V61:W62"/>
    <mergeCell ref="X61:AD62"/>
    <mergeCell ref="A62:Q62"/>
    <mergeCell ref="A63:Q63"/>
  </mergeCells>
  <phoneticPr fontId="21"/>
  <dataValidations count="2">
    <dataValidation type="list" allowBlank="1" showInputMessage="1" showErrorMessage="1" sqref="H4" xr:uid="{C82FC085-4DEB-441B-B5FE-B95CD73BE537}">
      <formula1>"1一般,2男女混合,3女子,4職場仲間,5ファミリー,6マスターズ,7小学生,8中学生,9高校生"</formula1>
    </dataValidation>
    <dataValidation type="list" allowBlank="1" showInputMessage="1" showErrorMessage="1" sqref="K27:L46 Z27:AA46" xr:uid="{A887C9AE-88C5-4867-BAA5-28E3569D8463}">
      <formula1>"男,女"</formula1>
    </dataValidation>
  </dataValidations>
  <printOptions horizontalCentered="1"/>
  <pageMargins left="0.11811023622047245" right="0.11811023622047245" top="0.15748031496062992" bottom="0.15748031496062992"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3B216-BA94-4734-82FF-1792FDD3BE9E}">
  <dimension ref="A1:AI65"/>
  <sheetViews>
    <sheetView showGridLines="0" showRowColHeaders="0" showRuler="0" zoomScaleNormal="100" workbookViewId="0">
      <selection activeCell="H4" sqref="H4:K4"/>
    </sheetView>
  </sheetViews>
  <sheetFormatPr defaultColWidth="3.375" defaultRowHeight="13.5" x14ac:dyDescent="0.15"/>
  <sheetData>
    <row r="1" spans="1:35" ht="21" x14ac:dyDescent="0.15">
      <c r="A1" s="57" t="s">
        <v>124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row>
    <row r="2" spans="1:35" ht="14.25" thickBot="1" x14ac:dyDescent="0.2">
      <c r="AE2" s="162" t="s">
        <v>60</v>
      </c>
      <c r="AF2" s="162"/>
      <c r="AG2" s="162"/>
      <c r="AH2" s="162"/>
      <c r="AI2" s="162"/>
    </row>
    <row r="3" spans="1:35" ht="15.75" thickTop="1" thickBot="1" x14ac:dyDescent="0.2">
      <c r="A3" s="59" t="s">
        <v>0</v>
      </c>
      <c r="B3" s="60"/>
      <c r="C3" s="60"/>
      <c r="D3" s="60"/>
      <c r="E3" s="60"/>
      <c r="F3" s="60"/>
      <c r="G3" s="60"/>
      <c r="H3" s="60"/>
      <c r="I3" s="60"/>
      <c r="J3" s="60"/>
      <c r="K3" s="61"/>
      <c r="M3" s="96" t="s">
        <v>10</v>
      </c>
      <c r="N3" s="97"/>
      <c r="O3" s="97"/>
      <c r="P3" s="97"/>
      <c r="Q3" s="97"/>
      <c r="R3" s="7" t="s">
        <v>11</v>
      </c>
      <c r="S3" s="58"/>
      <c r="T3" s="58"/>
      <c r="U3" s="6" t="s">
        <v>12</v>
      </c>
      <c r="W3" s="96" t="s">
        <v>13</v>
      </c>
      <c r="X3" s="97"/>
      <c r="Y3" s="97"/>
      <c r="Z3" s="97"/>
      <c r="AA3" s="58"/>
      <c r="AB3" s="58"/>
      <c r="AC3" s="6" t="s">
        <v>14</v>
      </c>
      <c r="AE3" s="162"/>
      <c r="AF3" s="162"/>
      <c r="AG3" s="162"/>
      <c r="AH3" s="162"/>
      <c r="AI3" s="162"/>
    </row>
    <row r="4" spans="1:35" ht="14.25" customHeight="1" thickTop="1" x14ac:dyDescent="0.15">
      <c r="A4" s="1"/>
      <c r="H4" s="62"/>
      <c r="I4" s="62"/>
      <c r="J4" s="62"/>
      <c r="K4" s="63"/>
      <c r="M4" s="78" t="s">
        <v>16</v>
      </c>
      <c r="N4" s="78"/>
      <c r="O4" s="78"/>
      <c r="P4" s="78"/>
      <c r="Q4" s="78"/>
      <c r="R4" s="78"/>
      <c r="S4" s="78"/>
      <c r="T4" s="78"/>
      <c r="U4" s="78"/>
      <c r="V4" s="78"/>
      <c r="W4" s="78" t="s">
        <v>15</v>
      </c>
      <c r="X4" s="78"/>
      <c r="Y4" s="78"/>
      <c r="Z4" s="78"/>
      <c r="AA4" s="78"/>
      <c r="AB4" s="78"/>
      <c r="AC4" s="78"/>
      <c r="AD4" s="78"/>
    </row>
    <row r="5" spans="1:35" x14ac:dyDescent="0.15">
      <c r="A5" s="8" t="s">
        <v>1</v>
      </c>
      <c r="K5" s="2"/>
      <c r="M5" s="78"/>
      <c r="N5" s="78"/>
      <c r="O5" s="78"/>
      <c r="P5" s="78"/>
      <c r="Q5" s="78"/>
      <c r="R5" s="78"/>
      <c r="S5" s="78"/>
      <c r="T5" s="78"/>
      <c r="U5" s="78"/>
      <c r="V5" s="78"/>
      <c r="W5" s="78"/>
      <c r="X5" s="78"/>
      <c r="Y5" s="78"/>
      <c r="Z5" s="78"/>
      <c r="AA5" s="78"/>
      <c r="AB5" s="78"/>
      <c r="AC5" s="78"/>
      <c r="AD5" s="78"/>
      <c r="AE5" s="158" t="s">
        <v>61</v>
      </c>
      <c r="AF5" s="158"/>
      <c r="AG5" s="158"/>
      <c r="AH5" s="158"/>
      <c r="AI5" s="158"/>
    </row>
    <row r="6" spans="1:35" x14ac:dyDescent="0.15">
      <c r="A6" s="8" t="s">
        <v>2</v>
      </c>
      <c r="B6" s="9"/>
      <c r="C6" s="9"/>
      <c r="D6" s="9"/>
      <c r="E6" s="2"/>
      <c r="K6" s="2"/>
      <c r="M6" s="78"/>
      <c r="N6" s="78"/>
      <c r="O6" s="78"/>
      <c r="P6" s="78"/>
      <c r="Q6" s="78"/>
      <c r="R6" s="78"/>
      <c r="S6" s="78"/>
      <c r="T6" s="78"/>
      <c r="U6" s="78"/>
      <c r="V6" s="78"/>
      <c r="W6" s="78"/>
      <c r="X6" s="78"/>
      <c r="Y6" s="78"/>
      <c r="Z6" s="78"/>
      <c r="AA6" s="78"/>
      <c r="AB6" s="78"/>
      <c r="AC6" s="78"/>
      <c r="AD6" s="78"/>
      <c r="AE6" s="158"/>
      <c r="AF6" s="158"/>
      <c r="AG6" s="158"/>
      <c r="AH6" s="158"/>
      <c r="AI6" s="158"/>
    </row>
    <row r="7" spans="1:35" x14ac:dyDescent="0.15">
      <c r="A7" s="8" t="s">
        <v>3</v>
      </c>
      <c r="B7" s="9"/>
      <c r="C7" s="9"/>
      <c r="D7" s="9"/>
      <c r="E7" s="2"/>
      <c r="K7" s="2"/>
      <c r="M7" s="78"/>
      <c r="N7" s="78"/>
      <c r="O7" s="78"/>
      <c r="P7" s="78"/>
      <c r="Q7" s="78"/>
      <c r="R7" s="78"/>
      <c r="S7" s="78"/>
      <c r="T7" s="78"/>
      <c r="U7" s="78"/>
      <c r="V7" s="78"/>
      <c r="W7" s="78"/>
      <c r="X7" s="78"/>
      <c r="Y7" s="78"/>
      <c r="Z7" s="78"/>
      <c r="AA7" s="78"/>
      <c r="AB7" s="78"/>
      <c r="AC7" s="78"/>
      <c r="AD7" s="78"/>
    </row>
    <row r="8" spans="1:35" x14ac:dyDescent="0.15">
      <c r="A8" s="8" t="s">
        <v>4</v>
      </c>
      <c r="B8" s="9"/>
      <c r="C8" s="9"/>
      <c r="D8" s="9"/>
      <c r="E8" s="2"/>
      <c r="K8" s="2"/>
      <c r="M8" s="78"/>
      <c r="N8" s="78"/>
      <c r="O8" s="78"/>
      <c r="P8" s="78"/>
      <c r="Q8" s="78"/>
      <c r="R8" s="78"/>
      <c r="S8" s="78"/>
      <c r="T8" s="78"/>
      <c r="U8" s="78"/>
      <c r="V8" s="78"/>
      <c r="W8" s="78"/>
      <c r="X8" s="78"/>
      <c r="Y8" s="78"/>
      <c r="Z8" s="78"/>
      <c r="AA8" s="78"/>
      <c r="AB8" s="78"/>
      <c r="AC8" s="78"/>
      <c r="AD8" s="78"/>
    </row>
    <row r="9" spans="1:35" x14ac:dyDescent="0.15">
      <c r="A9" s="8" t="s">
        <v>5</v>
      </c>
      <c r="B9" s="9"/>
      <c r="C9" s="9"/>
      <c r="D9" s="9"/>
      <c r="E9" s="2"/>
      <c r="K9" s="2"/>
      <c r="M9" s="78"/>
      <c r="N9" s="78"/>
      <c r="O9" s="78"/>
      <c r="P9" s="78"/>
      <c r="Q9" s="78"/>
      <c r="R9" s="78"/>
      <c r="S9" s="78"/>
      <c r="T9" s="78"/>
      <c r="U9" s="78"/>
      <c r="V9" s="78"/>
      <c r="W9" s="10"/>
      <c r="X9" s="10"/>
      <c r="Y9" s="10"/>
      <c r="Z9" s="10"/>
      <c r="AA9" s="10"/>
      <c r="AB9" s="10"/>
      <c r="AC9" s="10"/>
    </row>
    <row r="10" spans="1:35" x14ac:dyDescent="0.15">
      <c r="A10" s="8" t="s">
        <v>6</v>
      </c>
      <c r="B10" s="9"/>
      <c r="C10" s="9"/>
      <c r="D10" s="9"/>
      <c r="E10" s="2"/>
      <c r="K10" s="2"/>
      <c r="M10" s="78"/>
      <c r="N10" s="78"/>
      <c r="O10" s="78"/>
      <c r="P10" s="78"/>
      <c r="Q10" s="78"/>
      <c r="R10" s="78"/>
      <c r="S10" s="78"/>
      <c r="T10" s="78"/>
      <c r="U10" s="78"/>
      <c r="V10" s="78"/>
      <c r="W10" s="10"/>
      <c r="X10" s="10"/>
      <c r="Y10" s="10"/>
      <c r="Z10" s="10"/>
      <c r="AA10" s="10"/>
      <c r="AB10" s="10"/>
      <c r="AC10" s="10"/>
    </row>
    <row r="11" spans="1:35" x14ac:dyDescent="0.15">
      <c r="A11" s="8" t="s">
        <v>7</v>
      </c>
      <c r="B11" s="9"/>
      <c r="C11" s="9"/>
      <c r="D11" s="9"/>
      <c r="E11" s="2"/>
      <c r="K11" s="2"/>
      <c r="M11" s="78"/>
      <c r="N11" s="78"/>
      <c r="O11" s="78"/>
      <c r="P11" s="78"/>
      <c r="Q11" s="78"/>
      <c r="R11" s="78"/>
      <c r="S11" s="78"/>
      <c r="T11" s="78"/>
      <c r="U11" s="78"/>
      <c r="V11" s="78"/>
    </row>
    <row r="12" spans="1:35" ht="14.25" thickBot="1" x14ac:dyDescent="0.2">
      <c r="A12" s="8" t="s">
        <v>8</v>
      </c>
      <c r="B12" s="9"/>
      <c r="C12" s="9"/>
      <c r="D12" s="9"/>
      <c r="E12" s="2"/>
      <c r="K12" s="2"/>
      <c r="V12" s="114" t="s">
        <v>29</v>
      </c>
      <c r="W12" s="114"/>
      <c r="X12" s="114"/>
      <c r="Y12" s="114"/>
      <c r="Z12" s="114"/>
      <c r="AA12" s="114"/>
      <c r="AB12" s="114"/>
      <c r="AC12" s="114"/>
      <c r="AD12" s="114"/>
    </row>
    <row r="13" spans="1:35" ht="11.25" customHeight="1" thickTop="1" x14ac:dyDescent="0.15">
      <c r="A13" s="40" t="s">
        <v>9</v>
      </c>
      <c r="B13" s="41"/>
      <c r="C13" s="41"/>
      <c r="D13" s="41"/>
      <c r="E13" s="41"/>
      <c r="F13" s="41"/>
      <c r="G13" s="41"/>
      <c r="K13" s="2"/>
      <c r="M13" s="75" t="s">
        <v>18</v>
      </c>
      <c r="N13" s="76"/>
      <c r="O13" s="77"/>
      <c r="P13" s="73"/>
      <c r="Q13" s="73"/>
      <c r="R13" s="73"/>
      <c r="S13" s="73"/>
      <c r="T13" s="73"/>
      <c r="U13" s="73"/>
      <c r="V13" s="73"/>
      <c r="W13" s="73"/>
      <c r="X13" s="73"/>
      <c r="Y13" s="73"/>
      <c r="Z13" s="73"/>
      <c r="AA13" s="73"/>
      <c r="AB13" s="73"/>
      <c r="AC13" s="74"/>
    </row>
    <row r="14" spans="1:35" ht="14.25" thickBot="1" x14ac:dyDescent="0.2">
      <c r="A14" s="42"/>
      <c r="B14" s="43"/>
      <c r="C14" s="43"/>
      <c r="D14" s="43"/>
      <c r="E14" s="43"/>
      <c r="F14" s="43"/>
      <c r="G14" s="43"/>
      <c r="H14" s="3"/>
      <c r="I14" s="3"/>
      <c r="J14" s="3"/>
      <c r="K14" s="4"/>
      <c r="M14" s="68" t="s">
        <v>17</v>
      </c>
      <c r="N14" s="69"/>
      <c r="O14" s="70"/>
      <c r="P14" s="71"/>
      <c r="Q14" s="71"/>
      <c r="R14" s="71"/>
      <c r="S14" s="71"/>
      <c r="T14" s="71"/>
      <c r="U14" s="71"/>
      <c r="V14" s="71"/>
      <c r="W14" s="71"/>
      <c r="X14" s="71"/>
      <c r="Y14" s="71"/>
      <c r="Z14" s="71"/>
      <c r="AA14" s="71"/>
      <c r="AB14" s="71"/>
      <c r="AC14" s="72"/>
      <c r="AD14" s="1"/>
    </row>
    <row r="15" spans="1:35" ht="10.5" customHeight="1" thickTop="1" thickBot="1" x14ac:dyDescent="0.2"/>
    <row r="16" spans="1:35" ht="4.5" customHeight="1" thickTop="1" x14ac:dyDescent="0.15">
      <c r="A16" s="3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5"/>
    </row>
    <row r="17" spans="1:34" x14ac:dyDescent="0.15">
      <c r="A17" s="119" t="s">
        <v>18</v>
      </c>
      <c r="B17" s="120"/>
      <c r="C17" s="120"/>
      <c r="D17" s="79" t="str">
        <f>PHONETIC(D18)</f>
        <v/>
      </c>
      <c r="E17" s="79"/>
      <c r="F17" s="79"/>
      <c r="G17" s="79"/>
      <c r="H17" s="13"/>
      <c r="I17" s="51" t="s">
        <v>24</v>
      </c>
      <c r="J17" s="52"/>
      <c r="K17" s="52"/>
      <c r="L17" s="53"/>
      <c r="M17" s="38" t="s">
        <v>21</v>
      </c>
      <c r="N17" s="81"/>
      <c r="O17" s="81"/>
      <c r="P17" s="65"/>
      <c r="Q17" s="82" t="s">
        <v>22</v>
      </c>
      <c r="R17" s="82"/>
      <c r="S17" s="65"/>
      <c r="T17" s="65"/>
      <c r="U17" s="39"/>
      <c r="V17" s="116" t="s">
        <v>23</v>
      </c>
      <c r="W17" s="116"/>
      <c r="X17" s="100"/>
      <c r="Y17" s="100"/>
      <c r="Z17" s="100"/>
      <c r="AA17" s="100"/>
      <c r="AB17" s="100"/>
      <c r="AC17" s="100"/>
      <c r="AD17" s="101"/>
      <c r="AE17" s="9"/>
      <c r="AF17" s="9"/>
      <c r="AG17" s="9"/>
      <c r="AH17" s="9"/>
    </row>
    <row r="18" spans="1:34" ht="13.5" customHeight="1" x14ac:dyDescent="0.15">
      <c r="A18" s="115" t="s">
        <v>19</v>
      </c>
      <c r="B18" s="116"/>
      <c r="C18" s="116"/>
      <c r="D18" s="80"/>
      <c r="E18" s="80"/>
      <c r="F18" s="80"/>
      <c r="G18" s="80"/>
      <c r="H18" s="14"/>
      <c r="I18" s="54"/>
      <c r="J18" s="55"/>
      <c r="K18" s="55"/>
      <c r="L18" s="56"/>
      <c r="M18" s="82" t="s">
        <v>25</v>
      </c>
      <c r="N18" s="82"/>
      <c r="O18" s="82"/>
      <c r="P18" s="83"/>
      <c r="Q18" s="83"/>
      <c r="R18" s="83"/>
      <c r="S18" s="83"/>
      <c r="T18" s="83"/>
      <c r="U18" s="83"/>
      <c r="V18" s="83"/>
      <c r="W18" s="83"/>
      <c r="X18" s="83"/>
      <c r="Y18" s="83"/>
      <c r="Z18" s="83"/>
      <c r="AA18" s="83"/>
      <c r="AB18" s="83"/>
      <c r="AC18" s="83"/>
      <c r="AD18" s="84"/>
      <c r="AE18" s="9" t="s">
        <v>118</v>
      </c>
      <c r="AF18" s="9"/>
      <c r="AG18" s="9"/>
      <c r="AH18" s="9"/>
    </row>
    <row r="19" spans="1:34" x14ac:dyDescent="0.15">
      <c r="A19" s="115"/>
      <c r="B19" s="116"/>
      <c r="C19" s="116"/>
      <c r="D19" s="117"/>
      <c r="E19" s="117"/>
      <c r="F19" s="117"/>
      <c r="G19" s="117"/>
      <c r="H19" s="15"/>
      <c r="I19" s="45" t="s">
        <v>122</v>
      </c>
      <c r="J19" s="46"/>
      <c r="K19" s="46"/>
      <c r="L19" s="47"/>
      <c r="N19" s="82" t="s">
        <v>27</v>
      </c>
      <c r="O19" s="82"/>
      <c r="P19" s="85"/>
      <c r="Q19" s="85"/>
      <c r="R19" s="85"/>
      <c r="S19" s="85"/>
      <c r="T19" s="85"/>
      <c r="U19" s="85"/>
      <c r="V19" s="85"/>
      <c r="W19" s="85"/>
      <c r="X19" s="86" t="s">
        <v>26</v>
      </c>
      <c r="Y19" s="86"/>
      <c r="Z19" s="86"/>
      <c r="AA19" s="85"/>
      <c r="AB19" s="85"/>
      <c r="AC19" s="85"/>
      <c r="AD19" s="87"/>
      <c r="AE19" s="9" t="s">
        <v>117</v>
      </c>
      <c r="AF19" s="9"/>
      <c r="AG19" s="9"/>
      <c r="AH19" s="9"/>
    </row>
    <row r="20" spans="1:34" x14ac:dyDescent="0.15">
      <c r="A20" s="115" t="s">
        <v>121</v>
      </c>
      <c r="B20" s="116"/>
      <c r="C20" s="116"/>
      <c r="D20" s="118"/>
      <c r="E20" s="118"/>
      <c r="F20" s="118"/>
      <c r="G20" s="118"/>
      <c r="H20" s="15"/>
      <c r="I20" s="45"/>
      <c r="J20" s="46"/>
      <c r="K20" s="46"/>
      <c r="L20" s="47"/>
      <c r="P20" s="39" t="s">
        <v>123</v>
      </c>
      <c r="AD20" s="2"/>
      <c r="AE20" s="9"/>
      <c r="AF20" s="9"/>
      <c r="AG20" s="9"/>
      <c r="AH20" s="9"/>
    </row>
    <row r="21" spans="1:34" x14ac:dyDescent="0.15">
      <c r="A21" s="115"/>
      <c r="B21" s="116"/>
      <c r="C21" s="116"/>
      <c r="D21" s="64"/>
      <c r="E21" s="64"/>
      <c r="F21" s="64"/>
      <c r="G21" s="64"/>
      <c r="H21" s="16"/>
      <c r="I21" s="48"/>
      <c r="J21" s="49"/>
      <c r="K21" s="49"/>
      <c r="L21" s="50"/>
      <c r="M21" s="66" t="s">
        <v>28</v>
      </c>
      <c r="N21" s="67"/>
      <c r="O21" s="67"/>
      <c r="P21" s="112"/>
      <c r="Q21" s="112"/>
      <c r="R21" s="112"/>
      <c r="S21" s="112"/>
      <c r="T21" s="112"/>
      <c r="U21" s="112"/>
      <c r="V21" s="112"/>
      <c r="W21" s="112"/>
      <c r="X21" s="112"/>
      <c r="Y21" s="112"/>
      <c r="Z21" s="112"/>
      <c r="AA21" s="112"/>
      <c r="AB21" s="112"/>
      <c r="AC21" s="112"/>
      <c r="AD21" s="113"/>
      <c r="AE21" s="9"/>
      <c r="AF21" s="9"/>
      <c r="AG21" s="9"/>
      <c r="AH21" s="9"/>
    </row>
    <row r="22" spans="1:34" ht="6" customHeight="1" thickBot="1" x14ac:dyDescent="0.2">
      <c r="A22" s="11"/>
      <c r="B22" s="12"/>
      <c r="C22" s="12"/>
      <c r="D22" s="31"/>
      <c r="E22" s="31"/>
      <c r="F22" s="31"/>
      <c r="G22" s="31"/>
      <c r="H22" s="32"/>
      <c r="I22" s="33"/>
      <c r="J22" s="33"/>
      <c r="K22" s="33"/>
      <c r="L22" s="33"/>
      <c r="M22" s="34"/>
      <c r="N22" s="34"/>
      <c r="O22" s="34"/>
      <c r="P22" s="31"/>
      <c r="Q22" s="31"/>
      <c r="R22" s="31"/>
      <c r="S22" s="31"/>
      <c r="T22" s="31"/>
      <c r="U22" s="31"/>
      <c r="V22" s="31"/>
      <c r="W22" s="31"/>
      <c r="X22" s="31"/>
      <c r="Y22" s="31"/>
      <c r="Z22" s="31"/>
      <c r="AA22" s="31"/>
      <c r="AB22" s="31"/>
      <c r="AC22" s="31"/>
      <c r="AD22" s="35"/>
      <c r="AE22" s="9"/>
      <c r="AF22" s="9"/>
      <c r="AG22" s="9"/>
      <c r="AH22" s="9"/>
    </row>
    <row r="23" spans="1:34" ht="14.25" thickTop="1" x14ac:dyDescent="0.15">
      <c r="AE23" s="9"/>
      <c r="AF23" s="9"/>
      <c r="AG23" s="9"/>
      <c r="AH23" s="9"/>
    </row>
    <row r="24" spans="1:34" ht="14.25" thickBot="1" x14ac:dyDescent="0.2">
      <c r="B24" s="17" t="s">
        <v>30</v>
      </c>
      <c r="AE24" s="9"/>
      <c r="AF24" s="9"/>
      <c r="AG24" s="9"/>
      <c r="AH24" s="9"/>
    </row>
    <row r="25" spans="1:34" ht="10.5" customHeight="1" thickTop="1" x14ac:dyDescent="0.15">
      <c r="A25" s="92"/>
      <c r="B25" s="93"/>
      <c r="C25" s="98" t="s">
        <v>18</v>
      </c>
      <c r="D25" s="98"/>
      <c r="E25" s="98"/>
      <c r="F25" s="98"/>
      <c r="G25" s="98"/>
      <c r="H25" s="98"/>
      <c r="I25" s="98"/>
      <c r="J25" s="98"/>
      <c r="K25" s="88" t="s">
        <v>32</v>
      </c>
      <c r="L25" s="88"/>
      <c r="M25" s="88" t="s">
        <v>33</v>
      </c>
      <c r="N25" s="88"/>
      <c r="O25" s="88"/>
      <c r="P25" s="88"/>
      <c r="Q25" s="88"/>
      <c r="R25" s="98" t="s">
        <v>18</v>
      </c>
      <c r="S25" s="98"/>
      <c r="T25" s="98"/>
      <c r="U25" s="98"/>
      <c r="V25" s="98"/>
      <c r="W25" s="98"/>
      <c r="X25" s="98"/>
      <c r="Y25" s="98"/>
      <c r="Z25" s="88" t="s">
        <v>32</v>
      </c>
      <c r="AA25" s="88"/>
      <c r="AB25" s="88" t="s">
        <v>33</v>
      </c>
      <c r="AC25" s="88"/>
      <c r="AD25" s="90"/>
      <c r="AE25" s="9" t="s">
        <v>116</v>
      </c>
      <c r="AF25" s="9"/>
      <c r="AG25" s="9"/>
      <c r="AH25" s="9"/>
    </row>
    <row r="26" spans="1:34" x14ac:dyDescent="0.15">
      <c r="A26" s="94"/>
      <c r="B26" s="95"/>
      <c r="C26" s="99" t="s">
        <v>34</v>
      </c>
      <c r="D26" s="99"/>
      <c r="E26" s="99"/>
      <c r="F26" s="99"/>
      <c r="G26" s="99"/>
      <c r="H26" s="99"/>
      <c r="I26" s="99"/>
      <c r="J26" s="99"/>
      <c r="K26" s="89"/>
      <c r="L26" s="89"/>
      <c r="M26" s="89"/>
      <c r="N26" s="89"/>
      <c r="O26" s="89"/>
      <c r="P26" s="89"/>
      <c r="Q26" s="89"/>
      <c r="R26" s="99" t="s">
        <v>34</v>
      </c>
      <c r="S26" s="99"/>
      <c r="T26" s="99"/>
      <c r="U26" s="99"/>
      <c r="V26" s="99"/>
      <c r="W26" s="99"/>
      <c r="X26" s="99"/>
      <c r="Y26" s="99"/>
      <c r="Z26" s="89"/>
      <c r="AA26" s="89"/>
      <c r="AB26" s="89"/>
      <c r="AC26" s="89"/>
      <c r="AD26" s="91"/>
      <c r="AE26" s="9" t="s">
        <v>119</v>
      </c>
      <c r="AF26" s="9"/>
      <c r="AG26" s="9"/>
      <c r="AH26" s="9"/>
    </row>
    <row r="27" spans="1:34" ht="10.5" customHeight="1" x14ac:dyDescent="0.15">
      <c r="A27" s="106">
        <v>1</v>
      </c>
      <c r="B27" s="107"/>
      <c r="C27" s="110" t="str">
        <f>PHONETIC(C28)</f>
        <v/>
      </c>
      <c r="D27" s="110"/>
      <c r="E27" s="110"/>
      <c r="F27" s="110"/>
      <c r="G27" s="110"/>
      <c r="H27" s="110"/>
      <c r="I27" s="110"/>
      <c r="J27" s="110"/>
      <c r="K27" s="102"/>
      <c r="L27" s="103"/>
      <c r="M27" s="135"/>
      <c r="N27" s="136"/>
      <c r="O27" s="137" t="s">
        <v>35</v>
      </c>
      <c r="P27" s="125">
        <v>11</v>
      </c>
      <c r="Q27" s="107"/>
      <c r="R27" s="127" t="str">
        <f>PHONETIC(R28)</f>
        <v/>
      </c>
      <c r="S27" s="127"/>
      <c r="T27" s="127"/>
      <c r="U27" s="127"/>
      <c r="V27" s="127"/>
      <c r="W27" s="127"/>
      <c r="X27" s="127"/>
      <c r="Y27" s="127"/>
      <c r="Z27" s="121"/>
      <c r="AA27" s="122"/>
      <c r="AB27" s="129"/>
      <c r="AC27" s="130"/>
      <c r="AD27" s="139" t="s">
        <v>35</v>
      </c>
      <c r="AE27" s="9" t="s">
        <v>120</v>
      </c>
      <c r="AF27" s="9"/>
      <c r="AG27" s="9"/>
      <c r="AH27" s="9"/>
    </row>
    <row r="28" spans="1:34" ht="17.25" customHeight="1" x14ac:dyDescent="0.15">
      <c r="A28" s="108"/>
      <c r="B28" s="109"/>
      <c r="C28" s="111"/>
      <c r="D28" s="111"/>
      <c r="E28" s="111"/>
      <c r="F28" s="111"/>
      <c r="G28" s="111"/>
      <c r="H28" s="111"/>
      <c r="I28" s="111"/>
      <c r="J28" s="111"/>
      <c r="K28" s="104"/>
      <c r="L28" s="105"/>
      <c r="M28" s="135"/>
      <c r="N28" s="136"/>
      <c r="O28" s="138"/>
      <c r="P28" s="126"/>
      <c r="Q28" s="109"/>
      <c r="R28" s="128"/>
      <c r="S28" s="128"/>
      <c r="T28" s="128"/>
      <c r="U28" s="128"/>
      <c r="V28" s="128"/>
      <c r="W28" s="128"/>
      <c r="X28" s="128"/>
      <c r="Y28" s="128"/>
      <c r="Z28" s="123"/>
      <c r="AA28" s="124"/>
      <c r="AB28" s="131"/>
      <c r="AC28" s="132"/>
      <c r="AD28" s="140"/>
      <c r="AE28" s="9"/>
      <c r="AF28" s="9"/>
      <c r="AG28" s="9"/>
      <c r="AH28" s="9"/>
    </row>
    <row r="29" spans="1:34" ht="10.5" customHeight="1" x14ac:dyDescent="0.15">
      <c r="A29" s="106">
        <v>2</v>
      </c>
      <c r="B29" s="107"/>
      <c r="C29" s="110" t="str">
        <f>PHONETIC(C30)</f>
        <v/>
      </c>
      <c r="D29" s="110"/>
      <c r="E29" s="110"/>
      <c r="F29" s="110"/>
      <c r="G29" s="110"/>
      <c r="H29" s="110"/>
      <c r="I29" s="110"/>
      <c r="J29" s="110"/>
      <c r="K29" s="102"/>
      <c r="L29" s="103"/>
      <c r="M29" s="135"/>
      <c r="N29" s="136"/>
      <c r="O29" s="137" t="s">
        <v>35</v>
      </c>
      <c r="P29" s="125">
        <v>12</v>
      </c>
      <c r="Q29" s="107"/>
      <c r="R29" s="127" t="str">
        <f>PHONETIC(R30)</f>
        <v/>
      </c>
      <c r="S29" s="127"/>
      <c r="T29" s="127"/>
      <c r="U29" s="127"/>
      <c r="V29" s="127"/>
      <c r="W29" s="127"/>
      <c r="X29" s="127"/>
      <c r="Y29" s="127"/>
      <c r="Z29" s="121"/>
      <c r="AA29" s="122"/>
      <c r="AB29" s="129"/>
      <c r="AC29" s="130"/>
      <c r="AD29" s="139" t="s">
        <v>35</v>
      </c>
    </row>
    <row r="30" spans="1:34" ht="17.25" customHeight="1" x14ac:dyDescent="0.15">
      <c r="A30" s="108"/>
      <c r="B30" s="109"/>
      <c r="C30" s="111"/>
      <c r="D30" s="111"/>
      <c r="E30" s="111"/>
      <c r="F30" s="111"/>
      <c r="G30" s="111"/>
      <c r="H30" s="111"/>
      <c r="I30" s="111"/>
      <c r="J30" s="111"/>
      <c r="K30" s="104"/>
      <c r="L30" s="105"/>
      <c r="M30" s="135"/>
      <c r="N30" s="136"/>
      <c r="O30" s="138"/>
      <c r="P30" s="126"/>
      <c r="Q30" s="109"/>
      <c r="R30" s="128"/>
      <c r="S30" s="128"/>
      <c r="T30" s="128"/>
      <c r="U30" s="128"/>
      <c r="V30" s="128"/>
      <c r="W30" s="128"/>
      <c r="X30" s="128"/>
      <c r="Y30" s="128"/>
      <c r="Z30" s="123"/>
      <c r="AA30" s="124"/>
      <c r="AB30" s="131"/>
      <c r="AC30" s="132"/>
      <c r="AD30" s="140"/>
    </row>
    <row r="31" spans="1:34" ht="10.5" customHeight="1" x14ac:dyDescent="0.15">
      <c r="A31" s="106">
        <v>3</v>
      </c>
      <c r="B31" s="107"/>
      <c r="C31" s="127" t="str">
        <f>PHONETIC(C32)</f>
        <v/>
      </c>
      <c r="D31" s="127"/>
      <c r="E31" s="127"/>
      <c r="F31" s="127"/>
      <c r="G31" s="127"/>
      <c r="H31" s="127"/>
      <c r="I31" s="127"/>
      <c r="J31" s="127"/>
      <c r="K31" s="121"/>
      <c r="L31" s="122"/>
      <c r="M31" s="133"/>
      <c r="N31" s="134"/>
      <c r="O31" s="137" t="s">
        <v>35</v>
      </c>
      <c r="P31" s="125">
        <v>13</v>
      </c>
      <c r="Q31" s="107"/>
      <c r="R31" s="127" t="str">
        <f>PHONETIC(R32)</f>
        <v/>
      </c>
      <c r="S31" s="127"/>
      <c r="T31" s="127"/>
      <c r="U31" s="127"/>
      <c r="V31" s="127"/>
      <c r="W31" s="127"/>
      <c r="X31" s="127"/>
      <c r="Y31" s="127"/>
      <c r="Z31" s="121"/>
      <c r="AA31" s="122"/>
      <c r="AB31" s="129"/>
      <c r="AC31" s="130"/>
      <c r="AD31" s="139" t="s">
        <v>35</v>
      </c>
    </row>
    <row r="32" spans="1:34" ht="17.25" customHeight="1" x14ac:dyDescent="0.15">
      <c r="A32" s="108"/>
      <c r="B32" s="109"/>
      <c r="C32" s="128"/>
      <c r="D32" s="128"/>
      <c r="E32" s="128"/>
      <c r="F32" s="128"/>
      <c r="G32" s="128"/>
      <c r="H32" s="128"/>
      <c r="I32" s="128"/>
      <c r="J32" s="128"/>
      <c r="K32" s="123"/>
      <c r="L32" s="124"/>
      <c r="M32" s="133"/>
      <c r="N32" s="134"/>
      <c r="O32" s="138"/>
      <c r="P32" s="126"/>
      <c r="Q32" s="109"/>
      <c r="R32" s="128"/>
      <c r="S32" s="128"/>
      <c r="T32" s="128"/>
      <c r="U32" s="128"/>
      <c r="V32" s="128"/>
      <c r="W32" s="128"/>
      <c r="X32" s="128"/>
      <c r="Y32" s="128"/>
      <c r="Z32" s="123"/>
      <c r="AA32" s="124"/>
      <c r="AB32" s="131"/>
      <c r="AC32" s="132"/>
      <c r="AD32" s="140"/>
    </row>
    <row r="33" spans="1:30" ht="10.5" customHeight="1" x14ac:dyDescent="0.15">
      <c r="A33" s="106">
        <v>4</v>
      </c>
      <c r="B33" s="107"/>
      <c r="C33" s="127" t="str">
        <f>PHONETIC(C34)</f>
        <v/>
      </c>
      <c r="D33" s="127"/>
      <c r="E33" s="127"/>
      <c r="F33" s="127"/>
      <c r="G33" s="127"/>
      <c r="H33" s="127"/>
      <c r="I33" s="127"/>
      <c r="J33" s="127"/>
      <c r="K33" s="121"/>
      <c r="L33" s="122"/>
      <c r="M33" s="133"/>
      <c r="N33" s="134"/>
      <c r="O33" s="137" t="s">
        <v>35</v>
      </c>
      <c r="P33" s="125">
        <v>14</v>
      </c>
      <c r="Q33" s="107"/>
      <c r="R33" s="127" t="str">
        <f>PHONETIC(R34)</f>
        <v/>
      </c>
      <c r="S33" s="127"/>
      <c r="T33" s="127"/>
      <c r="U33" s="127"/>
      <c r="V33" s="127"/>
      <c r="W33" s="127"/>
      <c r="X33" s="127"/>
      <c r="Y33" s="127"/>
      <c r="Z33" s="121"/>
      <c r="AA33" s="122"/>
      <c r="AB33" s="129"/>
      <c r="AC33" s="130"/>
      <c r="AD33" s="139" t="s">
        <v>35</v>
      </c>
    </row>
    <row r="34" spans="1:30" ht="17.25" customHeight="1" x14ac:dyDescent="0.15">
      <c r="A34" s="108"/>
      <c r="B34" s="109"/>
      <c r="C34" s="128"/>
      <c r="D34" s="128"/>
      <c r="E34" s="128"/>
      <c r="F34" s="128"/>
      <c r="G34" s="128"/>
      <c r="H34" s="128"/>
      <c r="I34" s="128"/>
      <c r="J34" s="128"/>
      <c r="K34" s="123"/>
      <c r="L34" s="124"/>
      <c r="M34" s="133"/>
      <c r="N34" s="134"/>
      <c r="O34" s="138"/>
      <c r="P34" s="126"/>
      <c r="Q34" s="109"/>
      <c r="R34" s="128"/>
      <c r="S34" s="128"/>
      <c r="T34" s="128"/>
      <c r="U34" s="128"/>
      <c r="V34" s="128"/>
      <c r="W34" s="128"/>
      <c r="X34" s="128"/>
      <c r="Y34" s="128"/>
      <c r="Z34" s="123"/>
      <c r="AA34" s="124"/>
      <c r="AB34" s="131"/>
      <c r="AC34" s="132"/>
      <c r="AD34" s="140"/>
    </row>
    <row r="35" spans="1:30" ht="10.5" customHeight="1" x14ac:dyDescent="0.15">
      <c r="A35" s="106">
        <v>5</v>
      </c>
      <c r="B35" s="107"/>
      <c r="C35" s="127" t="str">
        <f>PHONETIC(C36)</f>
        <v/>
      </c>
      <c r="D35" s="127"/>
      <c r="E35" s="127"/>
      <c r="F35" s="127"/>
      <c r="G35" s="127"/>
      <c r="H35" s="127"/>
      <c r="I35" s="127"/>
      <c r="J35" s="127"/>
      <c r="K35" s="121"/>
      <c r="L35" s="122"/>
      <c r="M35" s="133"/>
      <c r="N35" s="134"/>
      <c r="O35" s="137" t="s">
        <v>35</v>
      </c>
      <c r="P35" s="125">
        <v>15</v>
      </c>
      <c r="Q35" s="107"/>
      <c r="R35" s="127" t="str">
        <f>PHONETIC(R36)</f>
        <v/>
      </c>
      <c r="S35" s="127"/>
      <c r="T35" s="127"/>
      <c r="U35" s="127"/>
      <c r="V35" s="127"/>
      <c r="W35" s="127"/>
      <c r="X35" s="127"/>
      <c r="Y35" s="127"/>
      <c r="Z35" s="121"/>
      <c r="AA35" s="122"/>
      <c r="AB35" s="129"/>
      <c r="AC35" s="130"/>
      <c r="AD35" s="139" t="s">
        <v>35</v>
      </c>
    </row>
    <row r="36" spans="1:30" ht="16.5" customHeight="1" x14ac:dyDescent="0.15">
      <c r="A36" s="108"/>
      <c r="B36" s="109"/>
      <c r="C36" s="128"/>
      <c r="D36" s="128"/>
      <c r="E36" s="128"/>
      <c r="F36" s="128"/>
      <c r="G36" s="128"/>
      <c r="H36" s="128"/>
      <c r="I36" s="128"/>
      <c r="J36" s="128"/>
      <c r="K36" s="123"/>
      <c r="L36" s="124"/>
      <c r="M36" s="133"/>
      <c r="N36" s="134"/>
      <c r="O36" s="138"/>
      <c r="P36" s="126"/>
      <c r="Q36" s="109"/>
      <c r="R36" s="128"/>
      <c r="S36" s="128"/>
      <c r="T36" s="128"/>
      <c r="U36" s="128"/>
      <c r="V36" s="128"/>
      <c r="W36" s="128"/>
      <c r="X36" s="128"/>
      <c r="Y36" s="128"/>
      <c r="Z36" s="123"/>
      <c r="AA36" s="124"/>
      <c r="AB36" s="131"/>
      <c r="AC36" s="132"/>
      <c r="AD36" s="140"/>
    </row>
    <row r="37" spans="1:30" ht="10.5" customHeight="1" x14ac:dyDescent="0.15">
      <c r="A37" s="106">
        <v>6</v>
      </c>
      <c r="B37" s="107"/>
      <c r="C37" s="127" t="str">
        <f>PHONETIC(C38)</f>
        <v/>
      </c>
      <c r="D37" s="127"/>
      <c r="E37" s="127"/>
      <c r="F37" s="127"/>
      <c r="G37" s="127"/>
      <c r="H37" s="127"/>
      <c r="I37" s="127"/>
      <c r="J37" s="127"/>
      <c r="K37" s="121"/>
      <c r="L37" s="122"/>
      <c r="M37" s="133"/>
      <c r="N37" s="134"/>
      <c r="O37" s="137" t="s">
        <v>35</v>
      </c>
      <c r="P37" s="125">
        <v>16</v>
      </c>
      <c r="Q37" s="107"/>
      <c r="R37" s="127" t="str">
        <f>PHONETIC(R38)</f>
        <v/>
      </c>
      <c r="S37" s="127"/>
      <c r="T37" s="127"/>
      <c r="U37" s="127"/>
      <c r="V37" s="127"/>
      <c r="W37" s="127"/>
      <c r="X37" s="127"/>
      <c r="Y37" s="127"/>
      <c r="Z37" s="121"/>
      <c r="AA37" s="122"/>
      <c r="AB37" s="129"/>
      <c r="AC37" s="130"/>
      <c r="AD37" s="139" t="s">
        <v>35</v>
      </c>
    </row>
    <row r="38" spans="1:30" ht="17.25" customHeight="1" x14ac:dyDescent="0.15">
      <c r="A38" s="108"/>
      <c r="B38" s="109"/>
      <c r="C38" s="128"/>
      <c r="D38" s="128"/>
      <c r="E38" s="128"/>
      <c r="F38" s="128"/>
      <c r="G38" s="128"/>
      <c r="H38" s="128"/>
      <c r="I38" s="128"/>
      <c r="J38" s="128"/>
      <c r="K38" s="123"/>
      <c r="L38" s="124"/>
      <c r="M38" s="133"/>
      <c r="N38" s="134"/>
      <c r="O38" s="138"/>
      <c r="P38" s="126"/>
      <c r="Q38" s="109"/>
      <c r="R38" s="128"/>
      <c r="S38" s="128"/>
      <c r="T38" s="128"/>
      <c r="U38" s="128"/>
      <c r="V38" s="128"/>
      <c r="W38" s="128"/>
      <c r="X38" s="128"/>
      <c r="Y38" s="128"/>
      <c r="Z38" s="123"/>
      <c r="AA38" s="124"/>
      <c r="AB38" s="131"/>
      <c r="AC38" s="132"/>
      <c r="AD38" s="140"/>
    </row>
    <row r="39" spans="1:30" ht="10.5" customHeight="1" x14ac:dyDescent="0.15">
      <c r="A39" s="106">
        <v>7</v>
      </c>
      <c r="B39" s="107"/>
      <c r="C39" s="127" t="str">
        <f>PHONETIC(C40)</f>
        <v/>
      </c>
      <c r="D39" s="127"/>
      <c r="E39" s="127"/>
      <c r="F39" s="127"/>
      <c r="G39" s="127"/>
      <c r="H39" s="127"/>
      <c r="I39" s="127"/>
      <c r="J39" s="127"/>
      <c r="K39" s="121"/>
      <c r="L39" s="122"/>
      <c r="M39" s="133"/>
      <c r="N39" s="134"/>
      <c r="O39" s="137" t="s">
        <v>35</v>
      </c>
      <c r="P39" s="125">
        <v>17</v>
      </c>
      <c r="Q39" s="107"/>
      <c r="R39" s="127" t="str">
        <f>PHONETIC(R40)</f>
        <v/>
      </c>
      <c r="S39" s="127"/>
      <c r="T39" s="127"/>
      <c r="U39" s="127"/>
      <c r="V39" s="127"/>
      <c r="W39" s="127"/>
      <c r="X39" s="127"/>
      <c r="Y39" s="127"/>
      <c r="Z39" s="121"/>
      <c r="AA39" s="122"/>
      <c r="AB39" s="129"/>
      <c r="AC39" s="130"/>
      <c r="AD39" s="139" t="s">
        <v>35</v>
      </c>
    </row>
    <row r="40" spans="1:30" ht="17.25" customHeight="1" x14ac:dyDescent="0.15">
      <c r="A40" s="108"/>
      <c r="B40" s="109"/>
      <c r="C40" s="128"/>
      <c r="D40" s="128"/>
      <c r="E40" s="128"/>
      <c r="F40" s="128"/>
      <c r="G40" s="128"/>
      <c r="H40" s="128"/>
      <c r="I40" s="128"/>
      <c r="J40" s="128"/>
      <c r="K40" s="123"/>
      <c r="L40" s="124"/>
      <c r="M40" s="133"/>
      <c r="N40" s="134"/>
      <c r="O40" s="138"/>
      <c r="P40" s="126"/>
      <c r="Q40" s="109"/>
      <c r="R40" s="128"/>
      <c r="S40" s="128"/>
      <c r="T40" s="128"/>
      <c r="U40" s="128"/>
      <c r="V40" s="128"/>
      <c r="W40" s="128"/>
      <c r="X40" s="128"/>
      <c r="Y40" s="128"/>
      <c r="Z40" s="123"/>
      <c r="AA40" s="124"/>
      <c r="AB40" s="131"/>
      <c r="AC40" s="132"/>
      <c r="AD40" s="140"/>
    </row>
    <row r="41" spans="1:30" ht="10.5" customHeight="1" x14ac:dyDescent="0.15">
      <c r="A41" s="106">
        <v>8</v>
      </c>
      <c r="B41" s="107"/>
      <c r="C41" s="127" t="str">
        <f>PHONETIC(C42)</f>
        <v/>
      </c>
      <c r="D41" s="127"/>
      <c r="E41" s="127"/>
      <c r="F41" s="127"/>
      <c r="G41" s="127"/>
      <c r="H41" s="127"/>
      <c r="I41" s="127"/>
      <c r="J41" s="127"/>
      <c r="K41" s="121"/>
      <c r="L41" s="122"/>
      <c r="M41" s="133"/>
      <c r="N41" s="134"/>
      <c r="O41" s="137" t="s">
        <v>35</v>
      </c>
      <c r="P41" s="125">
        <v>18</v>
      </c>
      <c r="Q41" s="107"/>
      <c r="R41" s="127" t="str">
        <f>PHONETIC(R42)</f>
        <v/>
      </c>
      <c r="S41" s="127"/>
      <c r="T41" s="127"/>
      <c r="U41" s="127"/>
      <c r="V41" s="127"/>
      <c r="W41" s="127"/>
      <c r="X41" s="127"/>
      <c r="Y41" s="127"/>
      <c r="Z41" s="121"/>
      <c r="AA41" s="122"/>
      <c r="AB41" s="129"/>
      <c r="AC41" s="130"/>
      <c r="AD41" s="139" t="s">
        <v>35</v>
      </c>
    </row>
    <row r="42" spans="1:30" ht="17.25" customHeight="1" x14ac:dyDescent="0.15">
      <c r="A42" s="108"/>
      <c r="B42" s="109"/>
      <c r="C42" s="128"/>
      <c r="D42" s="128"/>
      <c r="E42" s="128"/>
      <c r="F42" s="128"/>
      <c r="G42" s="128"/>
      <c r="H42" s="128"/>
      <c r="I42" s="128"/>
      <c r="J42" s="128"/>
      <c r="K42" s="123"/>
      <c r="L42" s="124"/>
      <c r="M42" s="133"/>
      <c r="N42" s="134"/>
      <c r="O42" s="138"/>
      <c r="P42" s="126"/>
      <c r="Q42" s="109"/>
      <c r="R42" s="128"/>
      <c r="S42" s="128"/>
      <c r="T42" s="128"/>
      <c r="U42" s="128"/>
      <c r="V42" s="128"/>
      <c r="W42" s="128"/>
      <c r="X42" s="128"/>
      <c r="Y42" s="128"/>
      <c r="Z42" s="123"/>
      <c r="AA42" s="124"/>
      <c r="AB42" s="131"/>
      <c r="AC42" s="132"/>
      <c r="AD42" s="140"/>
    </row>
    <row r="43" spans="1:30" ht="10.5" customHeight="1" x14ac:dyDescent="0.15">
      <c r="A43" s="106">
        <v>9</v>
      </c>
      <c r="B43" s="107"/>
      <c r="C43" s="127" t="str">
        <f>PHONETIC(C44)</f>
        <v/>
      </c>
      <c r="D43" s="127"/>
      <c r="E43" s="127"/>
      <c r="F43" s="127"/>
      <c r="G43" s="127"/>
      <c r="H43" s="127"/>
      <c r="I43" s="127"/>
      <c r="J43" s="127"/>
      <c r="K43" s="121"/>
      <c r="L43" s="122"/>
      <c r="M43" s="133"/>
      <c r="N43" s="134"/>
      <c r="O43" s="137" t="s">
        <v>35</v>
      </c>
      <c r="P43" s="125">
        <v>19</v>
      </c>
      <c r="Q43" s="107"/>
      <c r="R43" s="127" t="str">
        <f>PHONETIC(R44)</f>
        <v/>
      </c>
      <c r="S43" s="127"/>
      <c r="T43" s="127"/>
      <c r="U43" s="127"/>
      <c r="V43" s="127"/>
      <c r="W43" s="127"/>
      <c r="X43" s="127"/>
      <c r="Y43" s="127"/>
      <c r="Z43" s="121"/>
      <c r="AA43" s="122"/>
      <c r="AB43" s="129"/>
      <c r="AC43" s="130"/>
      <c r="AD43" s="139" t="s">
        <v>35</v>
      </c>
    </row>
    <row r="44" spans="1:30" ht="17.25" customHeight="1" x14ac:dyDescent="0.15">
      <c r="A44" s="108"/>
      <c r="B44" s="109"/>
      <c r="C44" s="128"/>
      <c r="D44" s="128"/>
      <c r="E44" s="128"/>
      <c r="F44" s="128"/>
      <c r="G44" s="128"/>
      <c r="H44" s="128"/>
      <c r="I44" s="128"/>
      <c r="J44" s="128"/>
      <c r="K44" s="123"/>
      <c r="L44" s="124"/>
      <c r="M44" s="133"/>
      <c r="N44" s="134"/>
      <c r="O44" s="138"/>
      <c r="P44" s="126"/>
      <c r="Q44" s="109"/>
      <c r="R44" s="128"/>
      <c r="S44" s="128"/>
      <c r="T44" s="128"/>
      <c r="U44" s="128"/>
      <c r="V44" s="128"/>
      <c r="W44" s="128"/>
      <c r="X44" s="128"/>
      <c r="Y44" s="128"/>
      <c r="Z44" s="123"/>
      <c r="AA44" s="124"/>
      <c r="AB44" s="131"/>
      <c r="AC44" s="132"/>
      <c r="AD44" s="140"/>
    </row>
    <row r="45" spans="1:30" ht="10.5" customHeight="1" x14ac:dyDescent="0.15">
      <c r="A45" s="106">
        <v>10</v>
      </c>
      <c r="B45" s="107"/>
      <c r="C45" s="127" t="str">
        <f>PHONETIC(C46)</f>
        <v/>
      </c>
      <c r="D45" s="127"/>
      <c r="E45" s="127"/>
      <c r="F45" s="127"/>
      <c r="G45" s="127"/>
      <c r="H45" s="127"/>
      <c r="I45" s="127"/>
      <c r="J45" s="127"/>
      <c r="K45" s="121"/>
      <c r="L45" s="122"/>
      <c r="M45" s="133"/>
      <c r="N45" s="134"/>
      <c r="O45" s="137" t="s">
        <v>35</v>
      </c>
      <c r="P45" s="125">
        <v>20</v>
      </c>
      <c r="Q45" s="107"/>
      <c r="R45" s="127" t="str">
        <f>PHONETIC(R46)</f>
        <v/>
      </c>
      <c r="S45" s="127"/>
      <c r="T45" s="127"/>
      <c r="U45" s="127"/>
      <c r="V45" s="127"/>
      <c r="W45" s="127"/>
      <c r="X45" s="127"/>
      <c r="Y45" s="127"/>
      <c r="Z45" s="121"/>
      <c r="AA45" s="122"/>
      <c r="AB45" s="129"/>
      <c r="AC45" s="130"/>
      <c r="AD45" s="139" t="s">
        <v>35</v>
      </c>
    </row>
    <row r="46" spans="1:30" ht="17.25" customHeight="1" thickBot="1" x14ac:dyDescent="0.2">
      <c r="A46" s="151"/>
      <c r="B46" s="152"/>
      <c r="C46" s="141"/>
      <c r="D46" s="141"/>
      <c r="E46" s="141"/>
      <c r="F46" s="141"/>
      <c r="G46" s="141"/>
      <c r="H46" s="141"/>
      <c r="I46" s="141"/>
      <c r="J46" s="141"/>
      <c r="K46" s="123"/>
      <c r="L46" s="124"/>
      <c r="M46" s="155"/>
      <c r="N46" s="156"/>
      <c r="O46" s="142"/>
      <c r="P46" s="157"/>
      <c r="Q46" s="152"/>
      <c r="R46" s="141"/>
      <c r="S46" s="141"/>
      <c r="T46" s="141"/>
      <c r="U46" s="141"/>
      <c r="V46" s="141"/>
      <c r="W46" s="141"/>
      <c r="X46" s="141"/>
      <c r="Y46" s="141"/>
      <c r="Z46" s="123"/>
      <c r="AA46" s="124"/>
      <c r="AB46" s="160"/>
      <c r="AC46" s="161"/>
      <c r="AD46" s="159"/>
    </row>
    <row r="47" spans="1:30" ht="14.25" customHeight="1" thickTop="1" x14ac:dyDescent="0.15">
      <c r="A47" s="190" t="s">
        <v>36</v>
      </c>
      <c r="B47" s="149"/>
      <c r="C47" s="22" t="s">
        <v>11</v>
      </c>
      <c r="D47" s="192"/>
      <c r="E47" s="192"/>
      <c r="F47" s="23" t="s">
        <v>12</v>
      </c>
      <c r="G47" s="76" t="s">
        <v>38</v>
      </c>
      <c r="H47" s="146">
        <f>D47*3000+D48*1200</f>
        <v>0</v>
      </c>
      <c r="I47" s="146"/>
      <c r="J47" s="76" t="s">
        <v>39</v>
      </c>
      <c r="K47" s="149" t="s">
        <v>40</v>
      </c>
      <c r="L47" s="149"/>
      <c r="M47" s="19" t="s">
        <v>11</v>
      </c>
      <c r="N47" s="148">
        <f>S3</f>
        <v>0</v>
      </c>
      <c r="O47" s="148"/>
      <c r="P47" s="18" t="s">
        <v>14</v>
      </c>
      <c r="Q47" s="149" t="s">
        <v>13</v>
      </c>
      <c r="R47" s="149"/>
      <c r="S47" s="148">
        <f>AA3</f>
        <v>0</v>
      </c>
      <c r="T47" s="148"/>
      <c r="U47" s="18" t="s">
        <v>14</v>
      </c>
      <c r="V47" s="149" t="s">
        <v>41</v>
      </c>
      <c r="W47" s="149"/>
      <c r="X47" s="149"/>
      <c r="Y47" s="187">
        <f>H47+M48+S48</f>
        <v>0</v>
      </c>
      <c r="Z47" s="187"/>
      <c r="AA47" s="187"/>
      <c r="AB47" s="187"/>
      <c r="AC47" s="187"/>
      <c r="AD47" s="5"/>
    </row>
    <row r="48" spans="1:30" ht="14.25" customHeight="1" thickBot="1" x14ac:dyDescent="0.2">
      <c r="A48" s="191"/>
      <c r="B48" s="150"/>
      <c r="C48" s="24" t="s">
        <v>37</v>
      </c>
      <c r="D48" s="193"/>
      <c r="E48" s="193"/>
      <c r="F48" s="25" t="s">
        <v>12</v>
      </c>
      <c r="G48" s="189"/>
      <c r="H48" s="147"/>
      <c r="I48" s="147"/>
      <c r="J48" s="189"/>
      <c r="K48" s="150"/>
      <c r="L48" s="150"/>
      <c r="M48" s="69">
        <f>N47*280</f>
        <v>0</v>
      </c>
      <c r="N48" s="69"/>
      <c r="O48" s="69"/>
      <c r="P48" s="26" t="s">
        <v>39</v>
      </c>
      <c r="Q48" s="150"/>
      <c r="R48" s="150"/>
      <c r="S48" s="69">
        <f>S47*310</f>
        <v>0</v>
      </c>
      <c r="T48" s="69"/>
      <c r="U48" s="26" t="s">
        <v>39</v>
      </c>
      <c r="V48" s="150"/>
      <c r="W48" s="150"/>
      <c r="X48" s="150"/>
      <c r="Y48" s="188"/>
      <c r="Z48" s="188"/>
      <c r="AA48" s="188"/>
      <c r="AB48" s="188"/>
      <c r="AC48" s="188"/>
      <c r="AD48" s="21" t="s">
        <v>39</v>
      </c>
    </row>
    <row r="49" spans="1:30" ht="14.25" thickTop="1" x14ac:dyDescent="0.15">
      <c r="A49" s="143" t="s">
        <v>42</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row>
    <row r="50" spans="1:30" x14ac:dyDescent="0.15">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row>
    <row r="51" spans="1:30" ht="13.5" customHeight="1" x14ac:dyDescent="0.15">
      <c r="A51" s="181" t="s">
        <v>125</v>
      </c>
      <c r="B51" s="181"/>
      <c r="C51" s="181"/>
      <c r="D51" s="181"/>
      <c r="E51" s="181"/>
      <c r="F51" s="181"/>
      <c r="G51" s="181"/>
      <c r="H51" s="181"/>
      <c r="I51" s="181"/>
      <c r="J51" s="181"/>
      <c r="K51" s="181"/>
      <c r="L51" s="181"/>
      <c r="M51" s="181"/>
      <c r="N51" s="181"/>
      <c r="O51" s="181"/>
      <c r="P51" s="181"/>
      <c r="Q51" s="181"/>
      <c r="R51" s="181"/>
      <c r="S51" s="181"/>
      <c r="T51" s="181"/>
      <c r="U51" s="27" t="s">
        <v>43</v>
      </c>
    </row>
    <row r="52" spans="1:30" ht="14.25" customHeight="1" thickBot="1" x14ac:dyDescent="0.2">
      <c r="A52" s="182"/>
      <c r="B52" s="182"/>
      <c r="C52" s="182"/>
      <c r="D52" s="182"/>
      <c r="E52" s="182"/>
      <c r="F52" s="182"/>
      <c r="G52" s="182"/>
      <c r="H52" s="182"/>
      <c r="I52" s="182"/>
      <c r="J52" s="182"/>
      <c r="K52" s="182"/>
      <c r="L52" s="182"/>
      <c r="M52" s="182"/>
      <c r="N52" s="182"/>
      <c r="O52" s="182"/>
      <c r="P52" s="182"/>
      <c r="Q52" s="182"/>
      <c r="R52" s="182"/>
      <c r="S52" s="182"/>
      <c r="T52" s="182"/>
      <c r="U52" s="28" t="s">
        <v>44</v>
      </c>
    </row>
    <row r="53" spans="1:30" ht="14.25" customHeight="1" thickTop="1" x14ac:dyDescent="0.15">
      <c r="A53" s="183" t="s">
        <v>51</v>
      </c>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row>
    <row r="54" spans="1:30" x14ac:dyDescent="0.15">
      <c r="A54" s="184" t="s">
        <v>48</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row>
    <row r="55" spans="1:30" x14ac:dyDescent="0.15">
      <c r="A55" s="184" t="s">
        <v>49</v>
      </c>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row>
    <row r="56" spans="1:30" x14ac:dyDescent="0.15">
      <c r="A56" s="184" t="s">
        <v>50</v>
      </c>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row>
    <row r="57" spans="1:30" ht="21.75" customHeight="1" x14ac:dyDescent="0.15">
      <c r="A57" s="186" t="s">
        <v>55</v>
      </c>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row>
    <row r="58" spans="1:30" ht="21" customHeight="1" x14ac:dyDescent="0.15">
      <c r="A58" s="186" t="s">
        <v>56</v>
      </c>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row>
    <row r="59" spans="1:30" ht="33" customHeight="1" x14ac:dyDescent="0.15">
      <c r="A59" s="184" t="s">
        <v>57</v>
      </c>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row>
    <row r="60" spans="1:30" ht="13.5" customHeight="1" thickBot="1" x14ac:dyDescent="0.2">
      <c r="A60" s="184" t="s">
        <v>52</v>
      </c>
      <c r="B60" s="184"/>
      <c r="C60" s="184"/>
      <c r="D60" s="184"/>
      <c r="E60" s="184"/>
      <c r="F60" s="184"/>
      <c r="G60" s="184"/>
      <c r="H60" s="184"/>
      <c r="I60" s="184"/>
      <c r="J60" s="184"/>
      <c r="K60" s="184"/>
      <c r="L60" s="184"/>
      <c r="M60" s="184"/>
      <c r="N60" s="184"/>
      <c r="O60" s="184"/>
      <c r="P60" s="184"/>
      <c r="Q60" s="29"/>
      <c r="R60" s="29"/>
      <c r="S60" s="29"/>
      <c r="T60" s="29"/>
      <c r="U60" s="29"/>
      <c r="V60" s="29"/>
      <c r="W60" s="29"/>
      <c r="X60" s="29"/>
      <c r="Y60" s="29"/>
      <c r="Z60" s="29"/>
      <c r="AA60" s="29"/>
      <c r="AB60" s="29"/>
      <c r="AC60" s="29"/>
      <c r="AD60" s="29"/>
    </row>
    <row r="61" spans="1:30" ht="13.5" customHeight="1" thickTop="1" x14ac:dyDescent="0.15">
      <c r="A61" s="184" t="s">
        <v>53</v>
      </c>
      <c r="B61" s="184"/>
      <c r="C61" s="184"/>
      <c r="D61" s="184"/>
      <c r="E61" s="184"/>
      <c r="F61" s="184"/>
      <c r="G61" s="184"/>
      <c r="H61" s="184"/>
      <c r="I61" s="184"/>
      <c r="J61" s="184"/>
      <c r="K61" s="184"/>
      <c r="L61" s="184"/>
      <c r="M61" s="184"/>
      <c r="N61" s="184"/>
      <c r="O61" s="184"/>
      <c r="P61" s="184"/>
      <c r="Q61" s="29"/>
      <c r="R61" s="165" t="s">
        <v>54</v>
      </c>
      <c r="S61" s="166"/>
      <c r="T61" s="166"/>
      <c r="U61" s="166"/>
      <c r="V61" s="163" t="s">
        <v>58</v>
      </c>
      <c r="W61" s="163"/>
      <c r="X61" s="173">
        <v>444</v>
      </c>
      <c r="Y61" s="173"/>
      <c r="Z61" s="173"/>
      <c r="AA61" s="173"/>
      <c r="AB61" s="173"/>
      <c r="AC61" s="173"/>
      <c r="AD61" s="174"/>
    </row>
    <row r="62" spans="1:30" ht="13.5" customHeight="1" x14ac:dyDescent="0.15">
      <c r="A62" s="185" t="s">
        <v>47</v>
      </c>
      <c r="B62" s="185"/>
      <c r="C62" s="185"/>
      <c r="D62" s="185"/>
      <c r="E62" s="185"/>
      <c r="F62" s="185"/>
      <c r="G62" s="185"/>
      <c r="H62" s="185"/>
      <c r="I62" s="185"/>
      <c r="J62" s="185"/>
      <c r="K62" s="185"/>
      <c r="L62" s="185"/>
      <c r="M62" s="185"/>
      <c r="N62" s="185"/>
      <c r="O62" s="185"/>
      <c r="P62" s="185"/>
      <c r="Q62" s="185"/>
      <c r="R62" s="167"/>
      <c r="S62" s="168"/>
      <c r="T62" s="168"/>
      <c r="U62" s="168"/>
      <c r="V62" s="164"/>
      <c r="W62" s="164"/>
      <c r="X62" s="175"/>
      <c r="Y62" s="175"/>
      <c r="Z62" s="175"/>
      <c r="AA62" s="175"/>
      <c r="AB62" s="175"/>
      <c r="AC62" s="175"/>
      <c r="AD62" s="176"/>
    </row>
    <row r="63" spans="1:30" x14ac:dyDescent="0.15">
      <c r="A63" s="185" t="s">
        <v>46</v>
      </c>
      <c r="B63" s="185"/>
      <c r="C63" s="185"/>
      <c r="D63" s="185"/>
      <c r="E63" s="185"/>
      <c r="F63" s="185"/>
      <c r="G63" s="185"/>
      <c r="H63" s="185"/>
      <c r="I63" s="185"/>
      <c r="J63" s="185"/>
      <c r="K63" s="185"/>
      <c r="L63" s="185"/>
      <c r="M63" s="185"/>
      <c r="N63" s="185"/>
      <c r="O63" s="185"/>
      <c r="P63" s="185"/>
      <c r="Q63" s="185"/>
      <c r="R63" s="167"/>
      <c r="S63" s="168"/>
      <c r="T63" s="168"/>
      <c r="U63" s="168"/>
      <c r="V63" s="171" t="s">
        <v>59</v>
      </c>
      <c r="W63" s="171"/>
      <c r="X63" s="177"/>
      <c r="Y63" s="177"/>
      <c r="Z63" s="177"/>
      <c r="AA63" s="177"/>
      <c r="AB63" s="177"/>
      <c r="AC63" s="177"/>
      <c r="AD63" s="178"/>
    </row>
    <row r="64" spans="1:30" ht="14.25" thickBot="1" x14ac:dyDescent="0.2">
      <c r="A64" s="185" t="s">
        <v>45</v>
      </c>
      <c r="B64" s="185"/>
      <c r="C64" s="185"/>
      <c r="D64" s="185"/>
      <c r="E64" s="185"/>
      <c r="F64" s="185"/>
      <c r="G64" s="185"/>
      <c r="H64" s="185"/>
      <c r="I64" s="185"/>
      <c r="J64" s="185"/>
      <c r="K64" s="185"/>
      <c r="L64" s="185"/>
      <c r="M64" s="185"/>
      <c r="N64" s="185"/>
      <c r="O64" s="185"/>
      <c r="P64" s="185"/>
      <c r="Q64" s="185"/>
      <c r="R64" s="169"/>
      <c r="S64" s="170"/>
      <c r="T64" s="170"/>
      <c r="U64" s="170"/>
      <c r="V64" s="172"/>
      <c r="W64" s="172"/>
      <c r="X64" s="179"/>
      <c r="Y64" s="179"/>
      <c r="Z64" s="179"/>
      <c r="AA64" s="179"/>
      <c r="AB64" s="179"/>
      <c r="AC64" s="179"/>
      <c r="AD64" s="180"/>
    </row>
    <row r="65" ht="14.25" thickTop="1" x14ac:dyDescent="0.15"/>
  </sheetData>
  <sheetProtection algorithmName="SHA-512" hashValue="dh/LuWiiy1WlOFMydiX0B/O9zr7+rmlxgVDcDQ480GiSqgCdTX3ye6Fn+rYVWq5S23jJbu+ZIj7xjj1tsPxwLw==" saltValue="JrRtWCFGrcabsBtGbSzvBw==" spinCount="100000" sheet="1" objects="1" scenarios="1" selectLockedCells="1"/>
  <mergeCells count="204">
    <mergeCell ref="H4:K4"/>
    <mergeCell ref="M4:V11"/>
    <mergeCell ref="W4:AD8"/>
    <mergeCell ref="AE5:AI6"/>
    <mergeCell ref="V12:AD12"/>
    <mergeCell ref="M13:O13"/>
    <mergeCell ref="P13:AC13"/>
    <mergeCell ref="A1:AD1"/>
    <mergeCell ref="AE2:AI3"/>
    <mergeCell ref="A3:K3"/>
    <mergeCell ref="M3:Q3"/>
    <mergeCell ref="S3:T3"/>
    <mergeCell ref="W3:Z3"/>
    <mergeCell ref="AA3:AB3"/>
    <mergeCell ref="M14:O14"/>
    <mergeCell ref="P14:AC14"/>
    <mergeCell ref="A17:C17"/>
    <mergeCell ref="D17:G17"/>
    <mergeCell ref="I17:L18"/>
    <mergeCell ref="N17:P17"/>
    <mergeCell ref="Q17:R17"/>
    <mergeCell ref="S17:T17"/>
    <mergeCell ref="V17:W17"/>
    <mergeCell ref="X17:AD17"/>
    <mergeCell ref="AA19:AD19"/>
    <mergeCell ref="A20:C20"/>
    <mergeCell ref="D20:G20"/>
    <mergeCell ref="A21:C21"/>
    <mergeCell ref="D21:G21"/>
    <mergeCell ref="M21:O21"/>
    <mergeCell ref="P21:AD21"/>
    <mergeCell ref="A18:C18"/>
    <mergeCell ref="D18:G18"/>
    <mergeCell ref="M18:O18"/>
    <mergeCell ref="P18:AD18"/>
    <mergeCell ref="A19:C19"/>
    <mergeCell ref="D19:G19"/>
    <mergeCell ref="I19:L21"/>
    <mergeCell ref="N19:O19"/>
    <mergeCell ref="P19:W19"/>
    <mergeCell ref="X19:Z19"/>
    <mergeCell ref="A27:B28"/>
    <mergeCell ref="C27:J27"/>
    <mergeCell ref="K27:L28"/>
    <mergeCell ref="M27:N28"/>
    <mergeCell ref="O27:O28"/>
    <mergeCell ref="P27:Q28"/>
    <mergeCell ref="A25:B26"/>
    <mergeCell ref="C25:J25"/>
    <mergeCell ref="K25:L26"/>
    <mergeCell ref="M25:O26"/>
    <mergeCell ref="P25:Q26"/>
    <mergeCell ref="R27:Y27"/>
    <mergeCell ref="Z27:AA28"/>
    <mergeCell ref="AB27:AC28"/>
    <mergeCell ref="AD27:AD28"/>
    <mergeCell ref="C28:J28"/>
    <mergeCell ref="R28:Y28"/>
    <mergeCell ref="Z25:AA26"/>
    <mergeCell ref="AB25:AD26"/>
    <mergeCell ref="C26:J26"/>
    <mergeCell ref="R26:Y26"/>
    <mergeCell ref="R25:Y25"/>
    <mergeCell ref="R29:Y29"/>
    <mergeCell ref="Z29:AA30"/>
    <mergeCell ref="AB29:AC30"/>
    <mergeCell ref="AD29:AD30"/>
    <mergeCell ref="C30:J30"/>
    <mergeCell ref="R30:Y30"/>
    <mergeCell ref="A29:B30"/>
    <mergeCell ref="C29:J29"/>
    <mergeCell ref="K29:L30"/>
    <mergeCell ref="M29:N30"/>
    <mergeCell ref="O29:O30"/>
    <mergeCell ref="P29:Q30"/>
    <mergeCell ref="R31:Y31"/>
    <mergeCell ref="Z31:AA32"/>
    <mergeCell ref="AB31:AC32"/>
    <mergeCell ref="AD31:AD32"/>
    <mergeCell ref="C32:J32"/>
    <mergeCell ref="R32:Y32"/>
    <mergeCell ref="A31:B32"/>
    <mergeCell ref="C31:J31"/>
    <mergeCell ref="K31:L32"/>
    <mergeCell ref="M31:N32"/>
    <mergeCell ref="O31:O32"/>
    <mergeCell ref="P31:Q32"/>
    <mergeCell ref="R33:Y33"/>
    <mergeCell ref="Z33:AA34"/>
    <mergeCell ref="AB33:AC34"/>
    <mergeCell ref="AD33:AD34"/>
    <mergeCell ref="C34:J34"/>
    <mergeCell ref="R34:Y34"/>
    <mergeCell ref="A33:B34"/>
    <mergeCell ref="C33:J33"/>
    <mergeCell ref="K33:L34"/>
    <mergeCell ref="M33:N34"/>
    <mergeCell ref="O33:O34"/>
    <mergeCell ref="P33:Q34"/>
    <mergeCell ref="R35:Y35"/>
    <mergeCell ref="Z35:AA36"/>
    <mergeCell ref="AB35:AC36"/>
    <mergeCell ref="AD35:AD36"/>
    <mergeCell ref="C36:J36"/>
    <mergeCell ref="R36:Y36"/>
    <mergeCell ref="A35:B36"/>
    <mergeCell ref="C35:J35"/>
    <mergeCell ref="K35:L36"/>
    <mergeCell ref="M35:N36"/>
    <mergeCell ref="O35:O36"/>
    <mergeCell ref="P35:Q36"/>
    <mergeCell ref="R37:Y37"/>
    <mergeCell ref="Z37:AA38"/>
    <mergeCell ref="AB37:AC38"/>
    <mergeCell ref="AD37:AD38"/>
    <mergeCell ref="C38:J38"/>
    <mergeCell ref="R38:Y38"/>
    <mergeCell ref="A37:B38"/>
    <mergeCell ref="C37:J37"/>
    <mergeCell ref="K37:L38"/>
    <mergeCell ref="M37:N38"/>
    <mergeCell ref="O37:O38"/>
    <mergeCell ref="P37:Q38"/>
    <mergeCell ref="R39:Y39"/>
    <mergeCell ref="Z39:AA40"/>
    <mergeCell ref="AB39:AC40"/>
    <mergeCell ref="AD39:AD40"/>
    <mergeCell ref="C40:J40"/>
    <mergeCell ref="R40:Y40"/>
    <mergeCell ref="A39:B40"/>
    <mergeCell ref="C39:J39"/>
    <mergeCell ref="K39:L40"/>
    <mergeCell ref="M39:N40"/>
    <mergeCell ref="O39:O40"/>
    <mergeCell ref="P39:Q40"/>
    <mergeCell ref="R41:Y41"/>
    <mergeCell ref="Z41:AA42"/>
    <mergeCell ref="AB41:AC42"/>
    <mergeCell ref="AD41:AD42"/>
    <mergeCell ref="C42:J42"/>
    <mergeCell ref="R42:Y42"/>
    <mergeCell ref="A41:B42"/>
    <mergeCell ref="C41:J41"/>
    <mergeCell ref="K41:L42"/>
    <mergeCell ref="M41:N42"/>
    <mergeCell ref="O41:O42"/>
    <mergeCell ref="P41:Q42"/>
    <mergeCell ref="R43:Y43"/>
    <mergeCell ref="Z43:AA44"/>
    <mergeCell ref="AB43:AC44"/>
    <mergeCell ref="AD43:AD44"/>
    <mergeCell ref="C44:J44"/>
    <mergeCell ref="R44:Y44"/>
    <mergeCell ref="A43:B44"/>
    <mergeCell ref="C43:J43"/>
    <mergeCell ref="K43:L44"/>
    <mergeCell ref="M43:N44"/>
    <mergeCell ref="O43:O44"/>
    <mergeCell ref="P43:Q44"/>
    <mergeCell ref="R45:Y45"/>
    <mergeCell ref="Z45:AA46"/>
    <mergeCell ref="AB45:AC46"/>
    <mergeCell ref="AD45:AD46"/>
    <mergeCell ref="C46:J46"/>
    <mergeCell ref="R46:Y46"/>
    <mergeCell ref="A45:B46"/>
    <mergeCell ref="C45:J45"/>
    <mergeCell ref="K45:L46"/>
    <mergeCell ref="M45:N46"/>
    <mergeCell ref="O45:O46"/>
    <mergeCell ref="P45:Q46"/>
    <mergeCell ref="A49:AD50"/>
    <mergeCell ref="A51:T52"/>
    <mergeCell ref="A53:AD53"/>
    <mergeCell ref="A54:AD54"/>
    <mergeCell ref="A55:AD55"/>
    <mergeCell ref="A56:AD56"/>
    <mergeCell ref="N47:O47"/>
    <mergeCell ref="Q47:R48"/>
    <mergeCell ref="S47:T47"/>
    <mergeCell ref="V47:X48"/>
    <mergeCell ref="Y47:AC48"/>
    <mergeCell ref="D48:E48"/>
    <mergeCell ref="M48:O48"/>
    <mergeCell ref="S48:T48"/>
    <mergeCell ref="A47:B48"/>
    <mergeCell ref="D47:E47"/>
    <mergeCell ref="G47:G48"/>
    <mergeCell ref="H47:I48"/>
    <mergeCell ref="J47:J48"/>
    <mergeCell ref="K47:L48"/>
    <mergeCell ref="V63:W64"/>
    <mergeCell ref="X63:AD64"/>
    <mergeCell ref="A64:Q64"/>
    <mergeCell ref="A57:AD57"/>
    <mergeCell ref="A58:AD58"/>
    <mergeCell ref="A59:AD59"/>
    <mergeCell ref="A60:P60"/>
    <mergeCell ref="A61:P61"/>
    <mergeCell ref="R61:U64"/>
    <mergeCell ref="V61:W62"/>
    <mergeCell ref="X61:AD62"/>
    <mergeCell ref="A62:Q62"/>
    <mergeCell ref="A63:Q63"/>
  </mergeCells>
  <phoneticPr fontId="21"/>
  <dataValidations count="2">
    <dataValidation type="list" allowBlank="1" showInputMessage="1" showErrorMessage="1" sqref="K27:L46 Z27:AA46" xr:uid="{7FA79D15-398C-4E76-BD98-001976E2BC6D}">
      <formula1>"男,女"</formula1>
    </dataValidation>
    <dataValidation type="list" allowBlank="1" showInputMessage="1" showErrorMessage="1" sqref="H4" xr:uid="{9AA8AC92-1AB6-4E12-848F-9E99E697E009}">
      <formula1>"1一般,2男女混合,3女子,4職場仲間,5ファミリー,6マスターズ,7小学生,8中学生,9高校生"</formula1>
    </dataValidation>
  </dataValidations>
  <printOptions horizontalCentered="1"/>
  <pageMargins left="0.11811023622047245" right="0.11811023622047245" top="0.15748031496062992" bottom="0.15748031496062992"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AFFA2-55A5-4371-A6C8-E03948354399}">
  <dimension ref="A1:AI65"/>
  <sheetViews>
    <sheetView showGridLines="0" showRowColHeaders="0" showRuler="0" zoomScaleNormal="100" workbookViewId="0">
      <selection activeCell="H4" sqref="H4:K4"/>
    </sheetView>
  </sheetViews>
  <sheetFormatPr defaultColWidth="3.375" defaultRowHeight="13.5" x14ac:dyDescent="0.15"/>
  <sheetData>
    <row r="1" spans="1:35" ht="21" x14ac:dyDescent="0.15">
      <c r="A1" s="57" t="s">
        <v>124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row>
    <row r="2" spans="1:35" ht="14.25" thickBot="1" x14ac:dyDescent="0.2">
      <c r="AE2" s="162" t="s">
        <v>60</v>
      </c>
      <c r="AF2" s="162"/>
      <c r="AG2" s="162"/>
      <c r="AH2" s="162"/>
      <c r="AI2" s="162"/>
    </row>
    <row r="3" spans="1:35" ht="15.75" thickTop="1" thickBot="1" x14ac:dyDescent="0.2">
      <c r="A3" s="59" t="s">
        <v>0</v>
      </c>
      <c r="B3" s="60"/>
      <c r="C3" s="60"/>
      <c r="D3" s="60"/>
      <c r="E3" s="60"/>
      <c r="F3" s="60"/>
      <c r="G3" s="60"/>
      <c r="H3" s="60"/>
      <c r="I3" s="60"/>
      <c r="J3" s="60"/>
      <c r="K3" s="61"/>
      <c r="M3" s="96" t="s">
        <v>10</v>
      </c>
      <c r="N3" s="97"/>
      <c r="O3" s="97"/>
      <c r="P3" s="97"/>
      <c r="Q3" s="97"/>
      <c r="R3" s="7" t="s">
        <v>11</v>
      </c>
      <c r="S3" s="58"/>
      <c r="T3" s="58"/>
      <c r="U3" s="6" t="s">
        <v>12</v>
      </c>
      <c r="W3" s="96" t="s">
        <v>13</v>
      </c>
      <c r="X3" s="97"/>
      <c r="Y3" s="97"/>
      <c r="Z3" s="97"/>
      <c r="AA3" s="58"/>
      <c r="AB3" s="58"/>
      <c r="AC3" s="6" t="s">
        <v>14</v>
      </c>
      <c r="AE3" s="162"/>
      <c r="AF3" s="162"/>
      <c r="AG3" s="162"/>
      <c r="AH3" s="162"/>
      <c r="AI3" s="162"/>
    </row>
    <row r="4" spans="1:35" ht="14.25" customHeight="1" thickTop="1" x14ac:dyDescent="0.15">
      <c r="A4" s="1"/>
      <c r="H4" s="62"/>
      <c r="I4" s="62"/>
      <c r="J4" s="62"/>
      <c r="K4" s="63"/>
      <c r="M4" s="78" t="s">
        <v>16</v>
      </c>
      <c r="N4" s="78"/>
      <c r="O4" s="78"/>
      <c r="P4" s="78"/>
      <c r="Q4" s="78"/>
      <c r="R4" s="78"/>
      <c r="S4" s="78"/>
      <c r="T4" s="78"/>
      <c r="U4" s="78"/>
      <c r="V4" s="78"/>
      <c r="W4" s="78" t="s">
        <v>15</v>
      </c>
      <c r="X4" s="78"/>
      <c r="Y4" s="78"/>
      <c r="Z4" s="78"/>
      <c r="AA4" s="78"/>
      <c r="AB4" s="78"/>
      <c r="AC4" s="78"/>
      <c r="AD4" s="78"/>
    </row>
    <row r="5" spans="1:35" x14ac:dyDescent="0.15">
      <c r="A5" s="8" t="s">
        <v>1</v>
      </c>
      <c r="K5" s="2"/>
      <c r="M5" s="78"/>
      <c r="N5" s="78"/>
      <c r="O5" s="78"/>
      <c r="P5" s="78"/>
      <c r="Q5" s="78"/>
      <c r="R5" s="78"/>
      <c r="S5" s="78"/>
      <c r="T5" s="78"/>
      <c r="U5" s="78"/>
      <c r="V5" s="78"/>
      <c r="W5" s="78"/>
      <c r="X5" s="78"/>
      <c r="Y5" s="78"/>
      <c r="Z5" s="78"/>
      <c r="AA5" s="78"/>
      <c r="AB5" s="78"/>
      <c r="AC5" s="78"/>
      <c r="AD5" s="78"/>
      <c r="AE5" s="158" t="s">
        <v>61</v>
      </c>
      <c r="AF5" s="158"/>
      <c r="AG5" s="158"/>
      <c r="AH5" s="158"/>
      <c r="AI5" s="158"/>
    </row>
    <row r="6" spans="1:35" x14ac:dyDescent="0.15">
      <c r="A6" s="8" t="s">
        <v>2</v>
      </c>
      <c r="B6" s="9"/>
      <c r="C6" s="9"/>
      <c r="D6" s="9"/>
      <c r="E6" s="2"/>
      <c r="K6" s="2"/>
      <c r="M6" s="78"/>
      <c r="N6" s="78"/>
      <c r="O6" s="78"/>
      <c r="P6" s="78"/>
      <c r="Q6" s="78"/>
      <c r="R6" s="78"/>
      <c r="S6" s="78"/>
      <c r="T6" s="78"/>
      <c r="U6" s="78"/>
      <c r="V6" s="78"/>
      <c r="W6" s="78"/>
      <c r="X6" s="78"/>
      <c r="Y6" s="78"/>
      <c r="Z6" s="78"/>
      <c r="AA6" s="78"/>
      <c r="AB6" s="78"/>
      <c r="AC6" s="78"/>
      <c r="AD6" s="78"/>
      <c r="AE6" s="158"/>
      <c r="AF6" s="158"/>
      <c r="AG6" s="158"/>
      <c r="AH6" s="158"/>
      <c r="AI6" s="158"/>
    </row>
    <row r="7" spans="1:35" x14ac:dyDescent="0.15">
      <c r="A7" s="8" t="s">
        <v>3</v>
      </c>
      <c r="B7" s="9"/>
      <c r="C7" s="9"/>
      <c r="D7" s="9"/>
      <c r="E7" s="2"/>
      <c r="K7" s="2"/>
      <c r="M7" s="78"/>
      <c r="N7" s="78"/>
      <c r="O7" s="78"/>
      <c r="P7" s="78"/>
      <c r="Q7" s="78"/>
      <c r="R7" s="78"/>
      <c r="S7" s="78"/>
      <c r="T7" s="78"/>
      <c r="U7" s="78"/>
      <c r="V7" s="78"/>
      <c r="W7" s="78"/>
      <c r="X7" s="78"/>
      <c r="Y7" s="78"/>
      <c r="Z7" s="78"/>
      <c r="AA7" s="78"/>
      <c r="AB7" s="78"/>
      <c r="AC7" s="78"/>
      <c r="AD7" s="78"/>
    </row>
    <row r="8" spans="1:35" x14ac:dyDescent="0.15">
      <c r="A8" s="8" t="s">
        <v>4</v>
      </c>
      <c r="B8" s="9"/>
      <c r="C8" s="9"/>
      <c r="D8" s="9"/>
      <c r="E8" s="2"/>
      <c r="K8" s="2"/>
      <c r="M8" s="78"/>
      <c r="N8" s="78"/>
      <c r="O8" s="78"/>
      <c r="P8" s="78"/>
      <c r="Q8" s="78"/>
      <c r="R8" s="78"/>
      <c r="S8" s="78"/>
      <c r="T8" s="78"/>
      <c r="U8" s="78"/>
      <c r="V8" s="78"/>
      <c r="W8" s="78"/>
      <c r="X8" s="78"/>
      <c r="Y8" s="78"/>
      <c r="Z8" s="78"/>
      <c r="AA8" s="78"/>
      <c r="AB8" s="78"/>
      <c r="AC8" s="78"/>
      <c r="AD8" s="78"/>
    </row>
    <row r="9" spans="1:35" x14ac:dyDescent="0.15">
      <c r="A9" s="8" t="s">
        <v>5</v>
      </c>
      <c r="B9" s="9"/>
      <c r="C9" s="9"/>
      <c r="D9" s="9"/>
      <c r="E9" s="2"/>
      <c r="K9" s="2"/>
      <c r="M9" s="78"/>
      <c r="N9" s="78"/>
      <c r="O9" s="78"/>
      <c r="P9" s="78"/>
      <c r="Q9" s="78"/>
      <c r="R9" s="78"/>
      <c r="S9" s="78"/>
      <c r="T9" s="78"/>
      <c r="U9" s="78"/>
      <c r="V9" s="78"/>
      <c r="W9" s="10"/>
      <c r="X9" s="10"/>
      <c r="Y9" s="10"/>
      <c r="Z9" s="10"/>
      <c r="AA9" s="10"/>
      <c r="AB9" s="10"/>
      <c r="AC9" s="10"/>
    </row>
    <row r="10" spans="1:35" x14ac:dyDescent="0.15">
      <c r="A10" s="8" t="s">
        <v>6</v>
      </c>
      <c r="B10" s="9"/>
      <c r="C10" s="9"/>
      <c r="D10" s="9"/>
      <c r="E10" s="2"/>
      <c r="K10" s="2"/>
      <c r="M10" s="78"/>
      <c r="N10" s="78"/>
      <c r="O10" s="78"/>
      <c r="P10" s="78"/>
      <c r="Q10" s="78"/>
      <c r="R10" s="78"/>
      <c r="S10" s="78"/>
      <c r="T10" s="78"/>
      <c r="U10" s="78"/>
      <c r="V10" s="78"/>
      <c r="W10" s="10"/>
      <c r="X10" s="10"/>
      <c r="Y10" s="10"/>
      <c r="Z10" s="10"/>
      <c r="AA10" s="10"/>
      <c r="AB10" s="10"/>
      <c r="AC10" s="10"/>
    </row>
    <row r="11" spans="1:35" x14ac:dyDescent="0.15">
      <c r="A11" s="8" t="s">
        <v>7</v>
      </c>
      <c r="B11" s="9"/>
      <c r="C11" s="9"/>
      <c r="D11" s="9"/>
      <c r="E11" s="2"/>
      <c r="K11" s="2"/>
      <c r="M11" s="78"/>
      <c r="N11" s="78"/>
      <c r="O11" s="78"/>
      <c r="P11" s="78"/>
      <c r="Q11" s="78"/>
      <c r="R11" s="78"/>
      <c r="S11" s="78"/>
      <c r="T11" s="78"/>
      <c r="U11" s="78"/>
      <c r="V11" s="78"/>
    </row>
    <row r="12" spans="1:35" ht="14.25" thickBot="1" x14ac:dyDescent="0.2">
      <c r="A12" s="8" t="s">
        <v>8</v>
      </c>
      <c r="B12" s="9"/>
      <c r="C12" s="9"/>
      <c r="D12" s="9"/>
      <c r="E12" s="2"/>
      <c r="K12" s="2"/>
      <c r="V12" s="114" t="s">
        <v>29</v>
      </c>
      <c r="W12" s="114"/>
      <c r="X12" s="114"/>
      <c r="Y12" s="114"/>
      <c r="Z12" s="114"/>
      <c r="AA12" s="114"/>
      <c r="AB12" s="114"/>
      <c r="AC12" s="114"/>
      <c r="AD12" s="114"/>
    </row>
    <row r="13" spans="1:35" ht="11.25" customHeight="1" thickTop="1" x14ac:dyDescent="0.15">
      <c r="A13" s="40" t="s">
        <v>9</v>
      </c>
      <c r="B13" s="41"/>
      <c r="C13" s="41"/>
      <c r="D13" s="41"/>
      <c r="E13" s="41"/>
      <c r="F13" s="41"/>
      <c r="G13" s="41"/>
      <c r="K13" s="2"/>
      <c r="M13" s="75" t="s">
        <v>18</v>
      </c>
      <c r="N13" s="76"/>
      <c r="O13" s="77"/>
      <c r="P13" s="73"/>
      <c r="Q13" s="73"/>
      <c r="R13" s="73"/>
      <c r="S13" s="73"/>
      <c r="T13" s="73"/>
      <c r="U13" s="73"/>
      <c r="V13" s="73"/>
      <c r="W13" s="73"/>
      <c r="X13" s="73"/>
      <c r="Y13" s="73"/>
      <c r="Z13" s="73"/>
      <c r="AA13" s="73"/>
      <c r="AB13" s="73"/>
      <c r="AC13" s="74"/>
    </row>
    <row r="14" spans="1:35" ht="14.25" thickBot="1" x14ac:dyDescent="0.2">
      <c r="A14" s="42"/>
      <c r="B14" s="43"/>
      <c r="C14" s="43"/>
      <c r="D14" s="43"/>
      <c r="E14" s="43"/>
      <c r="F14" s="43"/>
      <c r="G14" s="43"/>
      <c r="H14" s="3"/>
      <c r="I14" s="3"/>
      <c r="J14" s="3"/>
      <c r="K14" s="4"/>
      <c r="M14" s="68" t="s">
        <v>17</v>
      </c>
      <c r="N14" s="69"/>
      <c r="O14" s="70"/>
      <c r="P14" s="71"/>
      <c r="Q14" s="71"/>
      <c r="R14" s="71"/>
      <c r="S14" s="71"/>
      <c r="T14" s="71"/>
      <c r="U14" s="71"/>
      <c r="V14" s="71"/>
      <c r="W14" s="71"/>
      <c r="X14" s="71"/>
      <c r="Y14" s="71"/>
      <c r="Z14" s="71"/>
      <c r="AA14" s="71"/>
      <c r="AB14" s="71"/>
      <c r="AC14" s="72"/>
      <c r="AD14" s="1"/>
    </row>
    <row r="15" spans="1:35" ht="10.5" customHeight="1" thickTop="1" thickBot="1" x14ac:dyDescent="0.2"/>
    <row r="16" spans="1:35" ht="4.5" customHeight="1" thickTop="1" x14ac:dyDescent="0.15">
      <c r="A16" s="3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5"/>
    </row>
    <row r="17" spans="1:34" x14ac:dyDescent="0.15">
      <c r="A17" s="119" t="s">
        <v>18</v>
      </c>
      <c r="B17" s="120"/>
      <c r="C17" s="120"/>
      <c r="D17" s="79" t="str">
        <f>PHONETIC(D18)</f>
        <v/>
      </c>
      <c r="E17" s="79"/>
      <c r="F17" s="79"/>
      <c r="G17" s="79"/>
      <c r="H17" s="13"/>
      <c r="I17" s="51" t="s">
        <v>24</v>
      </c>
      <c r="J17" s="52"/>
      <c r="K17" s="52"/>
      <c r="L17" s="53"/>
      <c r="M17" s="38" t="s">
        <v>21</v>
      </c>
      <c r="N17" s="81"/>
      <c r="O17" s="81"/>
      <c r="P17" s="65"/>
      <c r="Q17" s="82" t="s">
        <v>22</v>
      </c>
      <c r="R17" s="82"/>
      <c r="S17" s="65"/>
      <c r="T17" s="65"/>
      <c r="U17" s="39"/>
      <c r="V17" s="116" t="s">
        <v>23</v>
      </c>
      <c r="W17" s="116"/>
      <c r="X17" s="100"/>
      <c r="Y17" s="100"/>
      <c r="Z17" s="100"/>
      <c r="AA17" s="100"/>
      <c r="AB17" s="100"/>
      <c r="AC17" s="100"/>
      <c r="AD17" s="101"/>
      <c r="AE17" s="9"/>
      <c r="AF17" s="9"/>
      <c r="AG17" s="9"/>
      <c r="AH17" s="9"/>
    </row>
    <row r="18" spans="1:34" ht="13.5" customHeight="1" x14ac:dyDescent="0.15">
      <c r="A18" s="115" t="s">
        <v>19</v>
      </c>
      <c r="B18" s="116"/>
      <c r="C18" s="116"/>
      <c r="D18" s="80"/>
      <c r="E18" s="80"/>
      <c r="F18" s="80"/>
      <c r="G18" s="80"/>
      <c r="H18" s="14"/>
      <c r="I18" s="54"/>
      <c r="J18" s="55"/>
      <c r="K18" s="55"/>
      <c r="L18" s="56"/>
      <c r="M18" s="82" t="s">
        <v>25</v>
      </c>
      <c r="N18" s="82"/>
      <c r="O18" s="82"/>
      <c r="P18" s="83"/>
      <c r="Q18" s="83"/>
      <c r="R18" s="83"/>
      <c r="S18" s="83"/>
      <c r="T18" s="83"/>
      <c r="U18" s="83"/>
      <c r="V18" s="83"/>
      <c r="W18" s="83"/>
      <c r="X18" s="83"/>
      <c r="Y18" s="83"/>
      <c r="Z18" s="83"/>
      <c r="AA18" s="83"/>
      <c r="AB18" s="83"/>
      <c r="AC18" s="83"/>
      <c r="AD18" s="84"/>
      <c r="AE18" s="9" t="s">
        <v>118</v>
      </c>
      <c r="AF18" s="9"/>
      <c r="AG18" s="9"/>
      <c r="AH18" s="9"/>
    </row>
    <row r="19" spans="1:34" x14ac:dyDescent="0.15">
      <c r="A19" s="115"/>
      <c r="B19" s="116"/>
      <c r="C19" s="116"/>
      <c r="D19" s="117"/>
      <c r="E19" s="117"/>
      <c r="F19" s="117"/>
      <c r="G19" s="117"/>
      <c r="H19" s="15"/>
      <c r="I19" s="45" t="s">
        <v>122</v>
      </c>
      <c r="J19" s="46"/>
      <c r="K19" s="46"/>
      <c r="L19" s="47"/>
      <c r="N19" s="82" t="s">
        <v>27</v>
      </c>
      <c r="O19" s="82"/>
      <c r="P19" s="85"/>
      <c r="Q19" s="85"/>
      <c r="R19" s="85"/>
      <c r="S19" s="85"/>
      <c r="T19" s="85"/>
      <c r="U19" s="85"/>
      <c r="V19" s="85"/>
      <c r="W19" s="85"/>
      <c r="X19" s="86" t="s">
        <v>26</v>
      </c>
      <c r="Y19" s="86"/>
      <c r="Z19" s="86"/>
      <c r="AA19" s="85"/>
      <c r="AB19" s="85"/>
      <c r="AC19" s="85"/>
      <c r="AD19" s="87"/>
      <c r="AE19" s="9" t="s">
        <v>117</v>
      </c>
      <c r="AF19" s="9"/>
      <c r="AG19" s="9"/>
      <c r="AH19" s="9"/>
    </row>
    <row r="20" spans="1:34" x14ac:dyDescent="0.15">
      <c r="A20" s="115" t="s">
        <v>121</v>
      </c>
      <c r="B20" s="116"/>
      <c r="C20" s="116"/>
      <c r="D20" s="118"/>
      <c r="E20" s="118"/>
      <c r="F20" s="118"/>
      <c r="G20" s="118"/>
      <c r="H20" s="15"/>
      <c r="I20" s="45"/>
      <c r="J20" s="46"/>
      <c r="K20" s="46"/>
      <c r="L20" s="47"/>
      <c r="P20" s="39" t="s">
        <v>123</v>
      </c>
      <c r="AD20" s="2"/>
      <c r="AE20" s="9"/>
      <c r="AF20" s="9"/>
      <c r="AG20" s="9"/>
      <c r="AH20" s="9"/>
    </row>
    <row r="21" spans="1:34" x14ac:dyDescent="0.15">
      <c r="A21" s="115"/>
      <c r="B21" s="116"/>
      <c r="C21" s="116"/>
      <c r="D21" s="64"/>
      <c r="E21" s="64"/>
      <c r="F21" s="64"/>
      <c r="G21" s="64"/>
      <c r="H21" s="16"/>
      <c r="I21" s="48"/>
      <c r="J21" s="49"/>
      <c r="K21" s="49"/>
      <c r="L21" s="50"/>
      <c r="M21" s="66" t="s">
        <v>28</v>
      </c>
      <c r="N21" s="67"/>
      <c r="O21" s="67"/>
      <c r="P21" s="112"/>
      <c r="Q21" s="112"/>
      <c r="R21" s="112"/>
      <c r="S21" s="112"/>
      <c r="T21" s="112"/>
      <c r="U21" s="112"/>
      <c r="V21" s="112"/>
      <c r="W21" s="112"/>
      <c r="X21" s="112"/>
      <c r="Y21" s="112"/>
      <c r="Z21" s="112"/>
      <c r="AA21" s="112"/>
      <c r="AB21" s="112"/>
      <c r="AC21" s="112"/>
      <c r="AD21" s="113"/>
      <c r="AE21" s="9"/>
      <c r="AF21" s="9"/>
      <c r="AG21" s="9"/>
      <c r="AH21" s="9"/>
    </row>
    <row r="22" spans="1:34" ht="6" customHeight="1" thickBot="1" x14ac:dyDescent="0.2">
      <c r="A22" s="11"/>
      <c r="B22" s="12"/>
      <c r="C22" s="12"/>
      <c r="D22" s="31"/>
      <c r="E22" s="31"/>
      <c r="F22" s="31"/>
      <c r="G22" s="31"/>
      <c r="H22" s="32"/>
      <c r="I22" s="33"/>
      <c r="J22" s="33"/>
      <c r="K22" s="33"/>
      <c r="L22" s="33"/>
      <c r="M22" s="34"/>
      <c r="N22" s="34"/>
      <c r="O22" s="34"/>
      <c r="P22" s="31"/>
      <c r="Q22" s="31"/>
      <c r="R22" s="31"/>
      <c r="S22" s="31"/>
      <c r="T22" s="31"/>
      <c r="U22" s="31"/>
      <c r="V22" s="31"/>
      <c r="W22" s="31"/>
      <c r="X22" s="31"/>
      <c r="Y22" s="31"/>
      <c r="Z22" s="31"/>
      <c r="AA22" s="31"/>
      <c r="AB22" s="31"/>
      <c r="AC22" s="31"/>
      <c r="AD22" s="35"/>
      <c r="AE22" s="9"/>
      <c r="AF22" s="9"/>
      <c r="AG22" s="9"/>
      <c r="AH22" s="9"/>
    </row>
    <row r="23" spans="1:34" ht="14.25" thickTop="1" x14ac:dyDescent="0.15">
      <c r="AE23" s="9"/>
      <c r="AF23" s="9"/>
      <c r="AG23" s="9"/>
      <c r="AH23" s="9"/>
    </row>
    <row r="24" spans="1:34" ht="14.25" thickBot="1" x14ac:dyDescent="0.2">
      <c r="B24" s="17" t="s">
        <v>30</v>
      </c>
      <c r="AE24" s="9"/>
      <c r="AF24" s="9"/>
      <c r="AG24" s="9"/>
      <c r="AH24" s="9"/>
    </row>
    <row r="25" spans="1:34" ht="10.5" customHeight="1" thickTop="1" x14ac:dyDescent="0.15">
      <c r="A25" s="92"/>
      <c r="B25" s="93"/>
      <c r="C25" s="98" t="s">
        <v>18</v>
      </c>
      <c r="D25" s="98"/>
      <c r="E25" s="98"/>
      <c r="F25" s="98"/>
      <c r="G25" s="98"/>
      <c r="H25" s="98"/>
      <c r="I25" s="98"/>
      <c r="J25" s="98"/>
      <c r="K25" s="88" t="s">
        <v>32</v>
      </c>
      <c r="L25" s="88"/>
      <c r="M25" s="88" t="s">
        <v>33</v>
      </c>
      <c r="N25" s="88"/>
      <c r="O25" s="88"/>
      <c r="P25" s="88"/>
      <c r="Q25" s="88"/>
      <c r="R25" s="98" t="s">
        <v>18</v>
      </c>
      <c r="S25" s="98"/>
      <c r="T25" s="98"/>
      <c r="U25" s="98"/>
      <c r="V25" s="98"/>
      <c r="W25" s="98"/>
      <c r="X25" s="98"/>
      <c r="Y25" s="98"/>
      <c r="Z25" s="88" t="s">
        <v>32</v>
      </c>
      <c r="AA25" s="88"/>
      <c r="AB25" s="88" t="s">
        <v>33</v>
      </c>
      <c r="AC25" s="88"/>
      <c r="AD25" s="90"/>
      <c r="AE25" s="9" t="s">
        <v>116</v>
      </c>
      <c r="AF25" s="9"/>
      <c r="AG25" s="9"/>
      <c r="AH25" s="9"/>
    </row>
    <row r="26" spans="1:34" x14ac:dyDescent="0.15">
      <c r="A26" s="94"/>
      <c r="B26" s="95"/>
      <c r="C26" s="99" t="s">
        <v>34</v>
      </c>
      <c r="D26" s="99"/>
      <c r="E26" s="99"/>
      <c r="F26" s="99"/>
      <c r="G26" s="99"/>
      <c r="H26" s="99"/>
      <c r="I26" s="99"/>
      <c r="J26" s="99"/>
      <c r="K26" s="89"/>
      <c r="L26" s="89"/>
      <c r="M26" s="89"/>
      <c r="N26" s="89"/>
      <c r="O26" s="89"/>
      <c r="P26" s="89"/>
      <c r="Q26" s="89"/>
      <c r="R26" s="99" t="s">
        <v>34</v>
      </c>
      <c r="S26" s="99"/>
      <c r="T26" s="99"/>
      <c r="U26" s="99"/>
      <c r="V26" s="99"/>
      <c r="W26" s="99"/>
      <c r="X26" s="99"/>
      <c r="Y26" s="99"/>
      <c r="Z26" s="89"/>
      <c r="AA26" s="89"/>
      <c r="AB26" s="89"/>
      <c r="AC26" s="89"/>
      <c r="AD26" s="91"/>
      <c r="AE26" s="9" t="s">
        <v>119</v>
      </c>
      <c r="AF26" s="9"/>
      <c r="AG26" s="9"/>
      <c r="AH26" s="9"/>
    </row>
    <row r="27" spans="1:34" ht="10.5" customHeight="1" x14ac:dyDescent="0.15">
      <c r="A27" s="106">
        <v>1</v>
      </c>
      <c r="B27" s="107"/>
      <c r="C27" s="110" t="str">
        <f>PHONETIC(C28)</f>
        <v/>
      </c>
      <c r="D27" s="110"/>
      <c r="E27" s="110"/>
      <c r="F27" s="110"/>
      <c r="G27" s="110"/>
      <c r="H27" s="110"/>
      <c r="I27" s="110"/>
      <c r="J27" s="110"/>
      <c r="K27" s="102"/>
      <c r="L27" s="103"/>
      <c r="M27" s="135"/>
      <c r="N27" s="136"/>
      <c r="O27" s="137" t="s">
        <v>35</v>
      </c>
      <c r="P27" s="125">
        <v>11</v>
      </c>
      <c r="Q27" s="107"/>
      <c r="R27" s="127" t="str">
        <f>PHONETIC(R28)</f>
        <v/>
      </c>
      <c r="S27" s="127"/>
      <c r="T27" s="127"/>
      <c r="U27" s="127"/>
      <c r="V27" s="127"/>
      <c r="W27" s="127"/>
      <c r="X27" s="127"/>
      <c r="Y27" s="127"/>
      <c r="Z27" s="121"/>
      <c r="AA27" s="122"/>
      <c r="AB27" s="129"/>
      <c r="AC27" s="130"/>
      <c r="AD27" s="139" t="s">
        <v>35</v>
      </c>
      <c r="AE27" s="9" t="s">
        <v>120</v>
      </c>
      <c r="AF27" s="9"/>
      <c r="AG27" s="9"/>
      <c r="AH27" s="9"/>
    </row>
    <row r="28" spans="1:34" ht="17.25" customHeight="1" x14ac:dyDescent="0.15">
      <c r="A28" s="108"/>
      <c r="B28" s="109"/>
      <c r="C28" s="111"/>
      <c r="D28" s="111"/>
      <c r="E28" s="111"/>
      <c r="F28" s="111"/>
      <c r="G28" s="111"/>
      <c r="H28" s="111"/>
      <c r="I28" s="111"/>
      <c r="J28" s="111"/>
      <c r="K28" s="104"/>
      <c r="L28" s="105"/>
      <c r="M28" s="135"/>
      <c r="N28" s="136"/>
      <c r="O28" s="138"/>
      <c r="P28" s="126"/>
      <c r="Q28" s="109"/>
      <c r="R28" s="128"/>
      <c r="S28" s="128"/>
      <c r="T28" s="128"/>
      <c r="U28" s="128"/>
      <c r="V28" s="128"/>
      <c r="W28" s="128"/>
      <c r="X28" s="128"/>
      <c r="Y28" s="128"/>
      <c r="Z28" s="123"/>
      <c r="AA28" s="124"/>
      <c r="AB28" s="131"/>
      <c r="AC28" s="132"/>
      <c r="AD28" s="140"/>
      <c r="AE28" s="9"/>
      <c r="AF28" s="9"/>
      <c r="AG28" s="9"/>
      <c r="AH28" s="9"/>
    </row>
    <row r="29" spans="1:34" ht="10.5" customHeight="1" x14ac:dyDescent="0.15">
      <c r="A29" s="106">
        <v>2</v>
      </c>
      <c r="B29" s="107"/>
      <c r="C29" s="110" t="str">
        <f>PHONETIC(C30)</f>
        <v/>
      </c>
      <c r="D29" s="110"/>
      <c r="E29" s="110"/>
      <c r="F29" s="110"/>
      <c r="G29" s="110"/>
      <c r="H29" s="110"/>
      <c r="I29" s="110"/>
      <c r="J29" s="110"/>
      <c r="K29" s="102"/>
      <c r="L29" s="103"/>
      <c r="M29" s="135"/>
      <c r="N29" s="136"/>
      <c r="O29" s="137" t="s">
        <v>35</v>
      </c>
      <c r="P29" s="125">
        <v>12</v>
      </c>
      <c r="Q29" s="107"/>
      <c r="R29" s="127" t="str">
        <f>PHONETIC(R30)</f>
        <v/>
      </c>
      <c r="S29" s="127"/>
      <c r="T29" s="127"/>
      <c r="U29" s="127"/>
      <c r="V29" s="127"/>
      <c r="W29" s="127"/>
      <c r="X29" s="127"/>
      <c r="Y29" s="127"/>
      <c r="Z29" s="121"/>
      <c r="AA29" s="122"/>
      <c r="AB29" s="129"/>
      <c r="AC29" s="130"/>
      <c r="AD29" s="139" t="s">
        <v>35</v>
      </c>
    </row>
    <row r="30" spans="1:34" ht="17.25" customHeight="1" x14ac:dyDescent="0.15">
      <c r="A30" s="108"/>
      <c r="B30" s="109"/>
      <c r="C30" s="111"/>
      <c r="D30" s="111"/>
      <c r="E30" s="111"/>
      <c r="F30" s="111"/>
      <c r="G30" s="111"/>
      <c r="H30" s="111"/>
      <c r="I30" s="111"/>
      <c r="J30" s="111"/>
      <c r="K30" s="104"/>
      <c r="L30" s="105"/>
      <c r="M30" s="135"/>
      <c r="N30" s="136"/>
      <c r="O30" s="138"/>
      <c r="P30" s="126"/>
      <c r="Q30" s="109"/>
      <c r="R30" s="128"/>
      <c r="S30" s="128"/>
      <c r="T30" s="128"/>
      <c r="U30" s="128"/>
      <c r="V30" s="128"/>
      <c r="W30" s="128"/>
      <c r="X30" s="128"/>
      <c r="Y30" s="128"/>
      <c r="Z30" s="123"/>
      <c r="AA30" s="124"/>
      <c r="AB30" s="131"/>
      <c r="AC30" s="132"/>
      <c r="AD30" s="140"/>
    </row>
    <row r="31" spans="1:34" ht="10.5" customHeight="1" x14ac:dyDescent="0.15">
      <c r="A31" s="106">
        <v>3</v>
      </c>
      <c r="B31" s="107"/>
      <c r="C31" s="127" t="str">
        <f>PHONETIC(C32)</f>
        <v/>
      </c>
      <c r="D31" s="127"/>
      <c r="E31" s="127"/>
      <c r="F31" s="127"/>
      <c r="G31" s="127"/>
      <c r="H31" s="127"/>
      <c r="I31" s="127"/>
      <c r="J31" s="127"/>
      <c r="K31" s="121"/>
      <c r="L31" s="122"/>
      <c r="M31" s="133"/>
      <c r="N31" s="134"/>
      <c r="O31" s="137" t="s">
        <v>35</v>
      </c>
      <c r="P31" s="125">
        <v>13</v>
      </c>
      <c r="Q31" s="107"/>
      <c r="R31" s="127" t="str">
        <f>PHONETIC(R32)</f>
        <v/>
      </c>
      <c r="S31" s="127"/>
      <c r="T31" s="127"/>
      <c r="U31" s="127"/>
      <c r="V31" s="127"/>
      <c r="W31" s="127"/>
      <c r="X31" s="127"/>
      <c r="Y31" s="127"/>
      <c r="Z31" s="121"/>
      <c r="AA31" s="122"/>
      <c r="AB31" s="129"/>
      <c r="AC31" s="130"/>
      <c r="AD31" s="139" t="s">
        <v>35</v>
      </c>
    </row>
    <row r="32" spans="1:34" ht="17.25" customHeight="1" x14ac:dyDescent="0.15">
      <c r="A32" s="108"/>
      <c r="B32" s="109"/>
      <c r="C32" s="128"/>
      <c r="D32" s="128"/>
      <c r="E32" s="128"/>
      <c r="F32" s="128"/>
      <c r="G32" s="128"/>
      <c r="H32" s="128"/>
      <c r="I32" s="128"/>
      <c r="J32" s="128"/>
      <c r="K32" s="123"/>
      <c r="L32" s="124"/>
      <c r="M32" s="133"/>
      <c r="N32" s="134"/>
      <c r="O32" s="138"/>
      <c r="P32" s="126"/>
      <c r="Q32" s="109"/>
      <c r="R32" s="128"/>
      <c r="S32" s="128"/>
      <c r="T32" s="128"/>
      <c r="U32" s="128"/>
      <c r="V32" s="128"/>
      <c r="W32" s="128"/>
      <c r="X32" s="128"/>
      <c r="Y32" s="128"/>
      <c r="Z32" s="123"/>
      <c r="AA32" s="124"/>
      <c r="AB32" s="131"/>
      <c r="AC32" s="132"/>
      <c r="AD32" s="140"/>
    </row>
    <row r="33" spans="1:30" ht="10.5" customHeight="1" x14ac:dyDescent="0.15">
      <c r="A33" s="106">
        <v>4</v>
      </c>
      <c r="B33" s="107"/>
      <c r="C33" s="127" t="str">
        <f>PHONETIC(C34)</f>
        <v/>
      </c>
      <c r="D33" s="127"/>
      <c r="E33" s="127"/>
      <c r="F33" s="127"/>
      <c r="G33" s="127"/>
      <c r="H33" s="127"/>
      <c r="I33" s="127"/>
      <c r="J33" s="127"/>
      <c r="K33" s="121"/>
      <c r="L33" s="122"/>
      <c r="M33" s="133"/>
      <c r="N33" s="134"/>
      <c r="O33" s="137" t="s">
        <v>35</v>
      </c>
      <c r="P33" s="125">
        <v>14</v>
      </c>
      <c r="Q33" s="107"/>
      <c r="R33" s="127" t="str">
        <f>PHONETIC(R34)</f>
        <v/>
      </c>
      <c r="S33" s="127"/>
      <c r="T33" s="127"/>
      <c r="U33" s="127"/>
      <c r="V33" s="127"/>
      <c r="W33" s="127"/>
      <c r="X33" s="127"/>
      <c r="Y33" s="127"/>
      <c r="Z33" s="121"/>
      <c r="AA33" s="122"/>
      <c r="AB33" s="129"/>
      <c r="AC33" s="130"/>
      <c r="AD33" s="139" t="s">
        <v>35</v>
      </c>
    </row>
    <row r="34" spans="1:30" ht="17.25" customHeight="1" x14ac:dyDescent="0.15">
      <c r="A34" s="108"/>
      <c r="B34" s="109"/>
      <c r="C34" s="128"/>
      <c r="D34" s="128"/>
      <c r="E34" s="128"/>
      <c r="F34" s="128"/>
      <c r="G34" s="128"/>
      <c r="H34" s="128"/>
      <c r="I34" s="128"/>
      <c r="J34" s="128"/>
      <c r="K34" s="123"/>
      <c r="L34" s="124"/>
      <c r="M34" s="133"/>
      <c r="N34" s="134"/>
      <c r="O34" s="138"/>
      <c r="P34" s="126"/>
      <c r="Q34" s="109"/>
      <c r="R34" s="128"/>
      <c r="S34" s="128"/>
      <c r="T34" s="128"/>
      <c r="U34" s="128"/>
      <c r="V34" s="128"/>
      <c r="W34" s="128"/>
      <c r="X34" s="128"/>
      <c r="Y34" s="128"/>
      <c r="Z34" s="123"/>
      <c r="AA34" s="124"/>
      <c r="AB34" s="131"/>
      <c r="AC34" s="132"/>
      <c r="AD34" s="140"/>
    </row>
    <row r="35" spans="1:30" ht="10.5" customHeight="1" x14ac:dyDescent="0.15">
      <c r="A35" s="106">
        <v>5</v>
      </c>
      <c r="B35" s="107"/>
      <c r="C35" s="127" t="str">
        <f>PHONETIC(C36)</f>
        <v/>
      </c>
      <c r="D35" s="127"/>
      <c r="E35" s="127"/>
      <c r="F35" s="127"/>
      <c r="G35" s="127"/>
      <c r="H35" s="127"/>
      <c r="I35" s="127"/>
      <c r="J35" s="127"/>
      <c r="K35" s="121"/>
      <c r="L35" s="122"/>
      <c r="M35" s="133"/>
      <c r="N35" s="134"/>
      <c r="O35" s="137" t="s">
        <v>35</v>
      </c>
      <c r="P35" s="125">
        <v>15</v>
      </c>
      <c r="Q35" s="107"/>
      <c r="R35" s="127" t="str">
        <f>PHONETIC(R36)</f>
        <v/>
      </c>
      <c r="S35" s="127"/>
      <c r="T35" s="127"/>
      <c r="U35" s="127"/>
      <c r="V35" s="127"/>
      <c r="W35" s="127"/>
      <c r="X35" s="127"/>
      <c r="Y35" s="127"/>
      <c r="Z35" s="121"/>
      <c r="AA35" s="122"/>
      <c r="AB35" s="129"/>
      <c r="AC35" s="130"/>
      <c r="AD35" s="139" t="s">
        <v>35</v>
      </c>
    </row>
    <row r="36" spans="1:30" ht="16.5" customHeight="1" x14ac:dyDescent="0.15">
      <c r="A36" s="108"/>
      <c r="B36" s="109"/>
      <c r="C36" s="128"/>
      <c r="D36" s="128"/>
      <c r="E36" s="128"/>
      <c r="F36" s="128"/>
      <c r="G36" s="128"/>
      <c r="H36" s="128"/>
      <c r="I36" s="128"/>
      <c r="J36" s="128"/>
      <c r="K36" s="123"/>
      <c r="L36" s="124"/>
      <c r="M36" s="133"/>
      <c r="N36" s="134"/>
      <c r="O36" s="138"/>
      <c r="P36" s="126"/>
      <c r="Q36" s="109"/>
      <c r="R36" s="128"/>
      <c r="S36" s="128"/>
      <c r="T36" s="128"/>
      <c r="U36" s="128"/>
      <c r="V36" s="128"/>
      <c r="W36" s="128"/>
      <c r="X36" s="128"/>
      <c r="Y36" s="128"/>
      <c r="Z36" s="123"/>
      <c r="AA36" s="124"/>
      <c r="AB36" s="131"/>
      <c r="AC36" s="132"/>
      <c r="AD36" s="140"/>
    </row>
    <row r="37" spans="1:30" ht="10.5" customHeight="1" x14ac:dyDescent="0.15">
      <c r="A37" s="106">
        <v>6</v>
      </c>
      <c r="B37" s="107"/>
      <c r="C37" s="127" t="str">
        <f>PHONETIC(C38)</f>
        <v/>
      </c>
      <c r="D37" s="127"/>
      <c r="E37" s="127"/>
      <c r="F37" s="127"/>
      <c r="G37" s="127"/>
      <c r="H37" s="127"/>
      <c r="I37" s="127"/>
      <c r="J37" s="127"/>
      <c r="K37" s="121"/>
      <c r="L37" s="122"/>
      <c r="M37" s="133"/>
      <c r="N37" s="134"/>
      <c r="O37" s="137" t="s">
        <v>35</v>
      </c>
      <c r="P37" s="125">
        <v>16</v>
      </c>
      <c r="Q37" s="107"/>
      <c r="R37" s="127" t="str">
        <f>PHONETIC(R38)</f>
        <v/>
      </c>
      <c r="S37" s="127"/>
      <c r="T37" s="127"/>
      <c r="U37" s="127"/>
      <c r="V37" s="127"/>
      <c r="W37" s="127"/>
      <c r="X37" s="127"/>
      <c r="Y37" s="127"/>
      <c r="Z37" s="121"/>
      <c r="AA37" s="122"/>
      <c r="AB37" s="129"/>
      <c r="AC37" s="130"/>
      <c r="AD37" s="139" t="s">
        <v>35</v>
      </c>
    </row>
    <row r="38" spans="1:30" ht="17.25" customHeight="1" x14ac:dyDescent="0.15">
      <c r="A38" s="108"/>
      <c r="B38" s="109"/>
      <c r="C38" s="128"/>
      <c r="D38" s="128"/>
      <c r="E38" s="128"/>
      <c r="F38" s="128"/>
      <c r="G38" s="128"/>
      <c r="H38" s="128"/>
      <c r="I38" s="128"/>
      <c r="J38" s="128"/>
      <c r="K38" s="123"/>
      <c r="L38" s="124"/>
      <c r="M38" s="133"/>
      <c r="N38" s="134"/>
      <c r="O38" s="138"/>
      <c r="P38" s="126"/>
      <c r="Q38" s="109"/>
      <c r="R38" s="128"/>
      <c r="S38" s="128"/>
      <c r="T38" s="128"/>
      <c r="U38" s="128"/>
      <c r="V38" s="128"/>
      <c r="W38" s="128"/>
      <c r="X38" s="128"/>
      <c r="Y38" s="128"/>
      <c r="Z38" s="123"/>
      <c r="AA38" s="124"/>
      <c r="AB38" s="131"/>
      <c r="AC38" s="132"/>
      <c r="AD38" s="140"/>
    </row>
    <row r="39" spans="1:30" ht="10.5" customHeight="1" x14ac:dyDescent="0.15">
      <c r="A39" s="106">
        <v>7</v>
      </c>
      <c r="B39" s="107"/>
      <c r="C39" s="127" t="str">
        <f>PHONETIC(C40)</f>
        <v/>
      </c>
      <c r="D39" s="127"/>
      <c r="E39" s="127"/>
      <c r="F39" s="127"/>
      <c r="G39" s="127"/>
      <c r="H39" s="127"/>
      <c r="I39" s="127"/>
      <c r="J39" s="127"/>
      <c r="K39" s="121"/>
      <c r="L39" s="122"/>
      <c r="M39" s="133"/>
      <c r="N39" s="134"/>
      <c r="O39" s="137" t="s">
        <v>35</v>
      </c>
      <c r="P39" s="125">
        <v>17</v>
      </c>
      <c r="Q39" s="107"/>
      <c r="R39" s="127" t="str">
        <f t="shared" ref="R39" si="0">PHONETIC(R40)</f>
        <v/>
      </c>
      <c r="S39" s="127"/>
      <c r="T39" s="127"/>
      <c r="U39" s="127"/>
      <c r="V39" s="127"/>
      <c r="W39" s="127"/>
      <c r="X39" s="127"/>
      <c r="Y39" s="127"/>
      <c r="Z39" s="121"/>
      <c r="AA39" s="122"/>
      <c r="AB39" s="129"/>
      <c r="AC39" s="130"/>
      <c r="AD39" s="139" t="s">
        <v>35</v>
      </c>
    </row>
    <row r="40" spans="1:30" ht="17.25" customHeight="1" x14ac:dyDescent="0.15">
      <c r="A40" s="108"/>
      <c r="B40" s="109"/>
      <c r="C40" s="128"/>
      <c r="D40" s="128"/>
      <c r="E40" s="128"/>
      <c r="F40" s="128"/>
      <c r="G40" s="128"/>
      <c r="H40" s="128"/>
      <c r="I40" s="128"/>
      <c r="J40" s="128"/>
      <c r="K40" s="123"/>
      <c r="L40" s="124"/>
      <c r="M40" s="133"/>
      <c r="N40" s="134"/>
      <c r="O40" s="138"/>
      <c r="P40" s="126"/>
      <c r="Q40" s="109"/>
      <c r="R40" s="128"/>
      <c r="S40" s="128"/>
      <c r="T40" s="128"/>
      <c r="U40" s="128"/>
      <c r="V40" s="128"/>
      <c r="W40" s="128"/>
      <c r="X40" s="128"/>
      <c r="Y40" s="128"/>
      <c r="Z40" s="123"/>
      <c r="AA40" s="124"/>
      <c r="AB40" s="131"/>
      <c r="AC40" s="132"/>
      <c r="AD40" s="140"/>
    </row>
    <row r="41" spans="1:30" ht="10.5" customHeight="1" x14ac:dyDescent="0.15">
      <c r="A41" s="106">
        <v>8</v>
      </c>
      <c r="B41" s="107"/>
      <c r="C41" s="127" t="str">
        <f>PHONETIC(C42)</f>
        <v/>
      </c>
      <c r="D41" s="127"/>
      <c r="E41" s="127"/>
      <c r="F41" s="127"/>
      <c r="G41" s="127"/>
      <c r="H41" s="127"/>
      <c r="I41" s="127"/>
      <c r="J41" s="127"/>
      <c r="K41" s="121"/>
      <c r="L41" s="122"/>
      <c r="M41" s="133"/>
      <c r="N41" s="134"/>
      <c r="O41" s="137" t="s">
        <v>35</v>
      </c>
      <c r="P41" s="125">
        <v>18</v>
      </c>
      <c r="Q41" s="107"/>
      <c r="R41" s="127" t="str">
        <f>PHONETIC(R42)</f>
        <v/>
      </c>
      <c r="S41" s="127"/>
      <c r="T41" s="127"/>
      <c r="U41" s="127"/>
      <c r="V41" s="127"/>
      <c r="W41" s="127"/>
      <c r="X41" s="127"/>
      <c r="Y41" s="127"/>
      <c r="Z41" s="121"/>
      <c r="AA41" s="122"/>
      <c r="AB41" s="129"/>
      <c r="AC41" s="130"/>
      <c r="AD41" s="139" t="s">
        <v>35</v>
      </c>
    </row>
    <row r="42" spans="1:30" ht="17.25" customHeight="1" x14ac:dyDescent="0.15">
      <c r="A42" s="108"/>
      <c r="B42" s="109"/>
      <c r="C42" s="128"/>
      <c r="D42" s="128"/>
      <c r="E42" s="128"/>
      <c r="F42" s="128"/>
      <c r="G42" s="128"/>
      <c r="H42" s="128"/>
      <c r="I42" s="128"/>
      <c r="J42" s="128"/>
      <c r="K42" s="123"/>
      <c r="L42" s="124"/>
      <c r="M42" s="133"/>
      <c r="N42" s="134"/>
      <c r="O42" s="138"/>
      <c r="P42" s="126"/>
      <c r="Q42" s="109"/>
      <c r="R42" s="128"/>
      <c r="S42" s="128"/>
      <c r="T42" s="128"/>
      <c r="U42" s="128"/>
      <c r="V42" s="128"/>
      <c r="W42" s="128"/>
      <c r="X42" s="128"/>
      <c r="Y42" s="128"/>
      <c r="Z42" s="123"/>
      <c r="AA42" s="124"/>
      <c r="AB42" s="131"/>
      <c r="AC42" s="132"/>
      <c r="AD42" s="140"/>
    </row>
    <row r="43" spans="1:30" ht="10.5" customHeight="1" x14ac:dyDescent="0.15">
      <c r="A43" s="106">
        <v>9</v>
      </c>
      <c r="B43" s="107"/>
      <c r="C43" s="127" t="str">
        <f>PHONETIC(C44)</f>
        <v/>
      </c>
      <c r="D43" s="127"/>
      <c r="E43" s="127"/>
      <c r="F43" s="127"/>
      <c r="G43" s="127"/>
      <c r="H43" s="127"/>
      <c r="I43" s="127"/>
      <c r="J43" s="127"/>
      <c r="K43" s="121"/>
      <c r="L43" s="122"/>
      <c r="M43" s="133"/>
      <c r="N43" s="134"/>
      <c r="O43" s="137" t="s">
        <v>35</v>
      </c>
      <c r="P43" s="125">
        <v>19</v>
      </c>
      <c r="Q43" s="107"/>
      <c r="R43" s="127" t="str">
        <f>PHONETIC(R44)</f>
        <v/>
      </c>
      <c r="S43" s="127"/>
      <c r="T43" s="127"/>
      <c r="U43" s="127"/>
      <c r="V43" s="127"/>
      <c r="W43" s="127"/>
      <c r="X43" s="127"/>
      <c r="Y43" s="127"/>
      <c r="Z43" s="121"/>
      <c r="AA43" s="122"/>
      <c r="AB43" s="129"/>
      <c r="AC43" s="130"/>
      <c r="AD43" s="139" t="s">
        <v>35</v>
      </c>
    </row>
    <row r="44" spans="1:30" ht="17.25" customHeight="1" x14ac:dyDescent="0.15">
      <c r="A44" s="108"/>
      <c r="B44" s="109"/>
      <c r="C44" s="128"/>
      <c r="D44" s="128"/>
      <c r="E44" s="128"/>
      <c r="F44" s="128"/>
      <c r="G44" s="128"/>
      <c r="H44" s="128"/>
      <c r="I44" s="128"/>
      <c r="J44" s="128"/>
      <c r="K44" s="123"/>
      <c r="L44" s="124"/>
      <c r="M44" s="133"/>
      <c r="N44" s="134"/>
      <c r="O44" s="138"/>
      <c r="P44" s="126"/>
      <c r="Q44" s="109"/>
      <c r="R44" s="128"/>
      <c r="S44" s="128"/>
      <c r="T44" s="128"/>
      <c r="U44" s="128"/>
      <c r="V44" s="128"/>
      <c r="W44" s="128"/>
      <c r="X44" s="128"/>
      <c r="Y44" s="128"/>
      <c r="Z44" s="123"/>
      <c r="AA44" s="124"/>
      <c r="AB44" s="131"/>
      <c r="AC44" s="132"/>
      <c r="AD44" s="140"/>
    </row>
    <row r="45" spans="1:30" ht="10.5" customHeight="1" x14ac:dyDescent="0.15">
      <c r="A45" s="106">
        <v>10</v>
      </c>
      <c r="B45" s="107"/>
      <c r="C45" s="127" t="str">
        <f t="shared" ref="C45" si="1">PHONETIC(C46)</f>
        <v/>
      </c>
      <c r="D45" s="127"/>
      <c r="E45" s="127"/>
      <c r="F45" s="127"/>
      <c r="G45" s="127"/>
      <c r="H45" s="127"/>
      <c r="I45" s="127"/>
      <c r="J45" s="127"/>
      <c r="K45" s="121"/>
      <c r="L45" s="122"/>
      <c r="M45" s="133"/>
      <c r="N45" s="134"/>
      <c r="O45" s="137" t="s">
        <v>35</v>
      </c>
      <c r="P45" s="125">
        <v>20</v>
      </c>
      <c r="Q45" s="107"/>
      <c r="R45" s="127" t="str">
        <f>PHONETIC(R46)</f>
        <v/>
      </c>
      <c r="S45" s="127"/>
      <c r="T45" s="127"/>
      <c r="U45" s="127"/>
      <c r="V45" s="127"/>
      <c r="W45" s="127"/>
      <c r="X45" s="127"/>
      <c r="Y45" s="127"/>
      <c r="Z45" s="121"/>
      <c r="AA45" s="122"/>
      <c r="AB45" s="129"/>
      <c r="AC45" s="130"/>
      <c r="AD45" s="139" t="s">
        <v>35</v>
      </c>
    </row>
    <row r="46" spans="1:30" ht="17.25" customHeight="1" thickBot="1" x14ac:dyDescent="0.2">
      <c r="A46" s="151"/>
      <c r="B46" s="152"/>
      <c r="C46" s="141"/>
      <c r="D46" s="141"/>
      <c r="E46" s="141"/>
      <c r="F46" s="141"/>
      <c r="G46" s="141"/>
      <c r="H46" s="141"/>
      <c r="I46" s="141"/>
      <c r="J46" s="141"/>
      <c r="K46" s="153"/>
      <c r="L46" s="154"/>
      <c r="M46" s="155"/>
      <c r="N46" s="156"/>
      <c r="O46" s="142"/>
      <c r="P46" s="157"/>
      <c r="Q46" s="152"/>
      <c r="R46" s="141"/>
      <c r="S46" s="141"/>
      <c r="T46" s="141"/>
      <c r="U46" s="141"/>
      <c r="V46" s="141"/>
      <c r="W46" s="141"/>
      <c r="X46" s="141"/>
      <c r="Y46" s="141"/>
      <c r="Z46" s="153"/>
      <c r="AA46" s="154"/>
      <c r="AB46" s="160"/>
      <c r="AC46" s="161"/>
      <c r="AD46" s="159"/>
    </row>
    <row r="47" spans="1:30" ht="14.25" customHeight="1" thickTop="1" x14ac:dyDescent="0.15">
      <c r="A47" s="190" t="s">
        <v>36</v>
      </c>
      <c r="B47" s="149"/>
      <c r="C47" s="22" t="s">
        <v>11</v>
      </c>
      <c r="D47" s="192"/>
      <c r="E47" s="192"/>
      <c r="F47" s="23" t="s">
        <v>12</v>
      </c>
      <c r="G47" s="76" t="s">
        <v>38</v>
      </c>
      <c r="H47" s="146">
        <f>D47*3000+D48*1200</f>
        <v>0</v>
      </c>
      <c r="I47" s="146"/>
      <c r="J47" s="76" t="s">
        <v>39</v>
      </c>
      <c r="K47" s="149" t="s">
        <v>40</v>
      </c>
      <c r="L47" s="149"/>
      <c r="M47" s="19" t="s">
        <v>11</v>
      </c>
      <c r="N47" s="148">
        <f>S3</f>
        <v>0</v>
      </c>
      <c r="O47" s="148"/>
      <c r="P47" s="18" t="s">
        <v>14</v>
      </c>
      <c r="Q47" s="149" t="s">
        <v>13</v>
      </c>
      <c r="R47" s="149"/>
      <c r="S47" s="148">
        <f>AA3</f>
        <v>0</v>
      </c>
      <c r="T47" s="148"/>
      <c r="U47" s="18" t="s">
        <v>14</v>
      </c>
      <c r="V47" s="149" t="s">
        <v>41</v>
      </c>
      <c r="W47" s="149"/>
      <c r="X47" s="149"/>
      <c r="Y47" s="187">
        <f>H47+M48+S48</f>
        <v>0</v>
      </c>
      <c r="Z47" s="187"/>
      <c r="AA47" s="187"/>
      <c r="AB47" s="187"/>
      <c r="AC47" s="187"/>
      <c r="AD47" s="5"/>
    </row>
    <row r="48" spans="1:30" ht="14.25" customHeight="1" thickBot="1" x14ac:dyDescent="0.2">
      <c r="A48" s="191"/>
      <c r="B48" s="150"/>
      <c r="C48" s="24" t="s">
        <v>37</v>
      </c>
      <c r="D48" s="193"/>
      <c r="E48" s="193"/>
      <c r="F48" s="25" t="s">
        <v>12</v>
      </c>
      <c r="G48" s="189"/>
      <c r="H48" s="147"/>
      <c r="I48" s="147"/>
      <c r="J48" s="189"/>
      <c r="K48" s="150"/>
      <c r="L48" s="150"/>
      <c r="M48" s="69">
        <f>N47*280</f>
        <v>0</v>
      </c>
      <c r="N48" s="69"/>
      <c r="O48" s="69"/>
      <c r="P48" s="26" t="s">
        <v>39</v>
      </c>
      <c r="Q48" s="150"/>
      <c r="R48" s="150"/>
      <c r="S48" s="69">
        <f>S47*310</f>
        <v>0</v>
      </c>
      <c r="T48" s="69"/>
      <c r="U48" s="26" t="s">
        <v>39</v>
      </c>
      <c r="V48" s="150"/>
      <c r="W48" s="150"/>
      <c r="X48" s="150"/>
      <c r="Y48" s="188"/>
      <c r="Z48" s="188"/>
      <c r="AA48" s="188"/>
      <c r="AB48" s="188"/>
      <c r="AC48" s="188"/>
      <c r="AD48" s="21" t="s">
        <v>39</v>
      </c>
    </row>
    <row r="49" spans="1:30" ht="14.25" thickTop="1" x14ac:dyDescent="0.15">
      <c r="A49" s="143" t="s">
        <v>42</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row>
    <row r="50" spans="1:30" x14ac:dyDescent="0.15">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row>
    <row r="51" spans="1:30" ht="13.5" customHeight="1" x14ac:dyDescent="0.15">
      <c r="A51" s="181" t="s">
        <v>125</v>
      </c>
      <c r="B51" s="181"/>
      <c r="C51" s="181"/>
      <c r="D51" s="181"/>
      <c r="E51" s="181"/>
      <c r="F51" s="181"/>
      <c r="G51" s="181"/>
      <c r="H51" s="181"/>
      <c r="I51" s="181"/>
      <c r="J51" s="181"/>
      <c r="K51" s="181"/>
      <c r="L51" s="181"/>
      <c r="M51" s="181"/>
      <c r="N51" s="181"/>
      <c r="O51" s="181"/>
      <c r="P51" s="181"/>
      <c r="Q51" s="181"/>
      <c r="R51" s="181"/>
      <c r="S51" s="181"/>
      <c r="T51" s="181"/>
      <c r="U51" s="27" t="s">
        <v>43</v>
      </c>
    </row>
    <row r="52" spans="1:30" ht="14.25" customHeight="1" thickBot="1" x14ac:dyDescent="0.2">
      <c r="A52" s="182"/>
      <c r="B52" s="182"/>
      <c r="C52" s="182"/>
      <c r="D52" s="182"/>
      <c r="E52" s="182"/>
      <c r="F52" s="182"/>
      <c r="G52" s="182"/>
      <c r="H52" s="182"/>
      <c r="I52" s="182"/>
      <c r="J52" s="182"/>
      <c r="K52" s="182"/>
      <c r="L52" s="182"/>
      <c r="M52" s="182"/>
      <c r="N52" s="182"/>
      <c r="O52" s="182"/>
      <c r="P52" s="182"/>
      <c r="Q52" s="182"/>
      <c r="R52" s="182"/>
      <c r="S52" s="182"/>
      <c r="T52" s="182"/>
      <c r="U52" s="28" t="s">
        <v>44</v>
      </c>
    </row>
    <row r="53" spans="1:30" ht="14.25" customHeight="1" thickTop="1" x14ac:dyDescent="0.15">
      <c r="A53" s="183" t="s">
        <v>51</v>
      </c>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row>
    <row r="54" spans="1:30" x14ac:dyDescent="0.15">
      <c r="A54" s="184" t="s">
        <v>48</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row>
    <row r="55" spans="1:30" x14ac:dyDescent="0.15">
      <c r="A55" s="184" t="s">
        <v>49</v>
      </c>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row>
    <row r="56" spans="1:30" x14ac:dyDescent="0.15">
      <c r="A56" s="184" t="s">
        <v>50</v>
      </c>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row>
    <row r="57" spans="1:30" ht="21.75" customHeight="1" x14ac:dyDescent="0.15">
      <c r="A57" s="186" t="s">
        <v>55</v>
      </c>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row>
    <row r="58" spans="1:30" ht="21" customHeight="1" x14ac:dyDescent="0.15">
      <c r="A58" s="186" t="s">
        <v>56</v>
      </c>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row>
    <row r="59" spans="1:30" ht="33" customHeight="1" x14ac:dyDescent="0.15">
      <c r="A59" s="184" t="s">
        <v>57</v>
      </c>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row>
    <row r="60" spans="1:30" ht="13.5" customHeight="1" thickBot="1" x14ac:dyDescent="0.2">
      <c r="A60" s="184" t="s">
        <v>52</v>
      </c>
      <c r="B60" s="184"/>
      <c r="C60" s="184"/>
      <c r="D60" s="184"/>
      <c r="E60" s="184"/>
      <c r="F60" s="184"/>
      <c r="G60" s="184"/>
      <c r="H60" s="184"/>
      <c r="I60" s="184"/>
      <c r="J60" s="184"/>
      <c r="K60" s="184"/>
      <c r="L60" s="184"/>
      <c r="M60" s="184"/>
      <c r="N60" s="184"/>
      <c r="O60" s="184"/>
      <c r="P60" s="184"/>
      <c r="Q60" s="29"/>
      <c r="R60" s="29"/>
      <c r="S60" s="29"/>
      <c r="T60" s="29"/>
      <c r="U60" s="29"/>
      <c r="V60" s="29"/>
      <c r="W60" s="29"/>
      <c r="X60" s="29"/>
      <c r="Y60" s="29"/>
      <c r="Z60" s="29"/>
      <c r="AA60" s="29"/>
      <c r="AB60" s="29"/>
      <c r="AC60" s="29"/>
      <c r="AD60" s="29"/>
    </row>
    <row r="61" spans="1:30" ht="13.5" customHeight="1" thickTop="1" x14ac:dyDescent="0.15">
      <c r="A61" s="184" t="s">
        <v>53</v>
      </c>
      <c r="B61" s="184"/>
      <c r="C61" s="184"/>
      <c r="D61" s="184"/>
      <c r="E61" s="184"/>
      <c r="F61" s="184"/>
      <c r="G61" s="184"/>
      <c r="H61" s="184"/>
      <c r="I61" s="184"/>
      <c r="J61" s="184"/>
      <c r="K61" s="184"/>
      <c r="L61" s="184"/>
      <c r="M61" s="184"/>
      <c r="N61" s="184"/>
      <c r="O61" s="184"/>
      <c r="P61" s="184"/>
      <c r="Q61" s="29"/>
      <c r="R61" s="165" t="s">
        <v>54</v>
      </c>
      <c r="S61" s="166"/>
      <c r="T61" s="166"/>
      <c r="U61" s="166"/>
      <c r="V61" s="163" t="s">
        <v>58</v>
      </c>
      <c r="W61" s="163"/>
      <c r="X61" s="173"/>
      <c r="Y61" s="173"/>
      <c r="Z61" s="173"/>
      <c r="AA61" s="173"/>
      <c r="AB61" s="173"/>
      <c r="AC61" s="173"/>
      <c r="AD61" s="174"/>
    </row>
    <row r="62" spans="1:30" ht="13.5" customHeight="1" x14ac:dyDescent="0.15">
      <c r="A62" s="185" t="s">
        <v>47</v>
      </c>
      <c r="B62" s="185"/>
      <c r="C62" s="185"/>
      <c r="D62" s="185"/>
      <c r="E62" s="185"/>
      <c r="F62" s="185"/>
      <c r="G62" s="185"/>
      <c r="H62" s="185"/>
      <c r="I62" s="185"/>
      <c r="J62" s="185"/>
      <c r="K62" s="185"/>
      <c r="L62" s="185"/>
      <c r="M62" s="185"/>
      <c r="N62" s="185"/>
      <c r="O62" s="185"/>
      <c r="P62" s="185"/>
      <c r="Q62" s="185"/>
      <c r="R62" s="167"/>
      <c r="S62" s="168"/>
      <c r="T62" s="168"/>
      <c r="U62" s="168"/>
      <c r="V62" s="164"/>
      <c r="W62" s="164"/>
      <c r="X62" s="175"/>
      <c r="Y62" s="175"/>
      <c r="Z62" s="175"/>
      <c r="AA62" s="175"/>
      <c r="AB62" s="175"/>
      <c r="AC62" s="175"/>
      <c r="AD62" s="176"/>
    </row>
    <row r="63" spans="1:30" x14ac:dyDescent="0.15">
      <c r="A63" s="185" t="s">
        <v>46</v>
      </c>
      <c r="B63" s="185"/>
      <c r="C63" s="185"/>
      <c r="D63" s="185"/>
      <c r="E63" s="185"/>
      <c r="F63" s="185"/>
      <c r="G63" s="185"/>
      <c r="H63" s="185"/>
      <c r="I63" s="185"/>
      <c r="J63" s="185"/>
      <c r="K63" s="185"/>
      <c r="L63" s="185"/>
      <c r="M63" s="185"/>
      <c r="N63" s="185"/>
      <c r="O63" s="185"/>
      <c r="P63" s="185"/>
      <c r="Q63" s="185"/>
      <c r="R63" s="167"/>
      <c r="S63" s="168"/>
      <c r="T63" s="168"/>
      <c r="U63" s="168"/>
      <c r="V63" s="171" t="s">
        <v>59</v>
      </c>
      <c r="W63" s="171"/>
      <c r="X63" s="177"/>
      <c r="Y63" s="177"/>
      <c r="Z63" s="177"/>
      <c r="AA63" s="177"/>
      <c r="AB63" s="177"/>
      <c r="AC63" s="177"/>
      <c r="AD63" s="178"/>
    </row>
    <row r="64" spans="1:30" ht="14.25" thickBot="1" x14ac:dyDescent="0.2">
      <c r="A64" s="185" t="s">
        <v>45</v>
      </c>
      <c r="B64" s="185"/>
      <c r="C64" s="185"/>
      <c r="D64" s="185"/>
      <c r="E64" s="185"/>
      <c r="F64" s="185"/>
      <c r="G64" s="185"/>
      <c r="H64" s="185"/>
      <c r="I64" s="185"/>
      <c r="J64" s="185"/>
      <c r="K64" s="185"/>
      <c r="L64" s="185"/>
      <c r="M64" s="185"/>
      <c r="N64" s="185"/>
      <c r="O64" s="185"/>
      <c r="P64" s="185"/>
      <c r="Q64" s="185"/>
      <c r="R64" s="169"/>
      <c r="S64" s="170"/>
      <c r="T64" s="170"/>
      <c r="U64" s="170"/>
      <c r="V64" s="172"/>
      <c r="W64" s="172"/>
      <c r="X64" s="179"/>
      <c r="Y64" s="179"/>
      <c r="Z64" s="179"/>
      <c r="AA64" s="179"/>
      <c r="AB64" s="179"/>
      <c r="AC64" s="179"/>
      <c r="AD64" s="180"/>
    </row>
    <row r="65" ht="14.25" thickTop="1" x14ac:dyDescent="0.15"/>
  </sheetData>
  <sheetProtection algorithmName="SHA-512" hashValue="gWEh1YFTaOrvawLFEvgT8d9idiOJAxwe4NI3nOgKcVWJp8sawrcJwAmA3kS8cVz91kNuZCOuU19yPMDeZmt4gQ==" saltValue="+Sp89fFUlxknLTbYxJ9Esg==" spinCount="100000" sheet="1" objects="1" scenarios="1" selectLockedCells="1"/>
  <mergeCells count="204">
    <mergeCell ref="H4:K4"/>
    <mergeCell ref="M4:V11"/>
    <mergeCell ref="W4:AD8"/>
    <mergeCell ref="AE5:AI6"/>
    <mergeCell ref="V12:AD12"/>
    <mergeCell ref="M13:O13"/>
    <mergeCell ref="P13:AC13"/>
    <mergeCell ref="A1:AD1"/>
    <mergeCell ref="AE2:AI3"/>
    <mergeCell ref="A3:K3"/>
    <mergeCell ref="M3:Q3"/>
    <mergeCell ref="S3:T3"/>
    <mergeCell ref="W3:Z3"/>
    <mergeCell ref="AA3:AB3"/>
    <mergeCell ref="M14:O14"/>
    <mergeCell ref="P14:AC14"/>
    <mergeCell ref="A17:C17"/>
    <mergeCell ref="D17:G17"/>
    <mergeCell ref="I17:L18"/>
    <mergeCell ref="N17:P17"/>
    <mergeCell ref="Q17:R17"/>
    <mergeCell ref="S17:T17"/>
    <mergeCell ref="V17:W17"/>
    <mergeCell ref="X17:AD17"/>
    <mergeCell ref="AA19:AD19"/>
    <mergeCell ref="A20:C20"/>
    <mergeCell ref="D20:G20"/>
    <mergeCell ref="A21:C21"/>
    <mergeCell ref="D21:G21"/>
    <mergeCell ref="M21:O21"/>
    <mergeCell ref="P21:AD21"/>
    <mergeCell ref="A18:C18"/>
    <mergeCell ref="D18:G18"/>
    <mergeCell ref="M18:O18"/>
    <mergeCell ref="P18:AD18"/>
    <mergeCell ref="A19:C19"/>
    <mergeCell ref="D19:G19"/>
    <mergeCell ref="I19:L21"/>
    <mergeCell ref="N19:O19"/>
    <mergeCell ref="P19:W19"/>
    <mergeCell ref="X19:Z19"/>
    <mergeCell ref="A27:B28"/>
    <mergeCell ref="C27:J27"/>
    <mergeCell ref="K27:L28"/>
    <mergeCell ref="M27:N28"/>
    <mergeCell ref="O27:O28"/>
    <mergeCell ref="P27:Q28"/>
    <mergeCell ref="A25:B26"/>
    <mergeCell ref="C25:J25"/>
    <mergeCell ref="K25:L26"/>
    <mergeCell ref="M25:O26"/>
    <mergeCell ref="P25:Q26"/>
    <mergeCell ref="R27:Y27"/>
    <mergeCell ref="Z27:AA28"/>
    <mergeCell ref="AB27:AC28"/>
    <mergeCell ref="AD27:AD28"/>
    <mergeCell ref="C28:J28"/>
    <mergeCell ref="R28:Y28"/>
    <mergeCell ref="Z25:AA26"/>
    <mergeCell ref="AB25:AD26"/>
    <mergeCell ref="C26:J26"/>
    <mergeCell ref="R26:Y26"/>
    <mergeCell ref="R25:Y25"/>
    <mergeCell ref="R29:Y29"/>
    <mergeCell ref="Z29:AA30"/>
    <mergeCell ref="AB29:AC30"/>
    <mergeCell ref="AD29:AD30"/>
    <mergeCell ref="C30:J30"/>
    <mergeCell ref="R30:Y30"/>
    <mergeCell ref="A29:B30"/>
    <mergeCell ref="C29:J29"/>
    <mergeCell ref="K29:L30"/>
    <mergeCell ref="M29:N30"/>
    <mergeCell ref="O29:O30"/>
    <mergeCell ref="P29:Q30"/>
    <mergeCell ref="R31:Y31"/>
    <mergeCell ref="Z31:AA32"/>
    <mergeCell ref="AB31:AC32"/>
    <mergeCell ref="AD31:AD32"/>
    <mergeCell ref="C32:J32"/>
    <mergeCell ref="R32:Y32"/>
    <mergeCell ref="A31:B32"/>
    <mergeCell ref="C31:J31"/>
    <mergeCell ref="K31:L32"/>
    <mergeCell ref="M31:N32"/>
    <mergeCell ref="O31:O32"/>
    <mergeCell ref="P31:Q32"/>
    <mergeCell ref="R33:Y33"/>
    <mergeCell ref="Z33:AA34"/>
    <mergeCell ref="AB33:AC34"/>
    <mergeCell ref="AD33:AD34"/>
    <mergeCell ref="C34:J34"/>
    <mergeCell ref="R34:Y34"/>
    <mergeCell ref="A33:B34"/>
    <mergeCell ref="C33:J33"/>
    <mergeCell ref="K33:L34"/>
    <mergeCell ref="M33:N34"/>
    <mergeCell ref="O33:O34"/>
    <mergeCell ref="P33:Q34"/>
    <mergeCell ref="R35:Y35"/>
    <mergeCell ref="Z35:AA36"/>
    <mergeCell ref="AB35:AC36"/>
    <mergeCell ref="AD35:AD36"/>
    <mergeCell ref="C36:J36"/>
    <mergeCell ref="R36:Y36"/>
    <mergeCell ref="A35:B36"/>
    <mergeCell ref="C35:J35"/>
    <mergeCell ref="K35:L36"/>
    <mergeCell ref="M35:N36"/>
    <mergeCell ref="O35:O36"/>
    <mergeCell ref="P35:Q36"/>
    <mergeCell ref="R37:Y37"/>
    <mergeCell ref="Z37:AA38"/>
    <mergeCell ref="AB37:AC38"/>
    <mergeCell ref="AD37:AD38"/>
    <mergeCell ref="C38:J38"/>
    <mergeCell ref="R38:Y38"/>
    <mergeCell ref="A37:B38"/>
    <mergeCell ref="C37:J37"/>
    <mergeCell ref="K37:L38"/>
    <mergeCell ref="M37:N38"/>
    <mergeCell ref="O37:O38"/>
    <mergeCell ref="P37:Q38"/>
    <mergeCell ref="R39:Y39"/>
    <mergeCell ref="Z39:AA40"/>
    <mergeCell ref="AB39:AC40"/>
    <mergeCell ref="AD39:AD40"/>
    <mergeCell ref="C40:J40"/>
    <mergeCell ref="R40:Y40"/>
    <mergeCell ref="A39:B40"/>
    <mergeCell ref="C39:J39"/>
    <mergeCell ref="K39:L40"/>
    <mergeCell ref="M39:N40"/>
    <mergeCell ref="O39:O40"/>
    <mergeCell ref="P39:Q40"/>
    <mergeCell ref="R41:Y41"/>
    <mergeCell ref="Z41:AA42"/>
    <mergeCell ref="AB41:AC42"/>
    <mergeCell ref="AD41:AD42"/>
    <mergeCell ref="C42:J42"/>
    <mergeCell ref="R42:Y42"/>
    <mergeCell ref="A41:B42"/>
    <mergeCell ref="C41:J41"/>
    <mergeCell ref="K41:L42"/>
    <mergeCell ref="M41:N42"/>
    <mergeCell ref="O41:O42"/>
    <mergeCell ref="P41:Q42"/>
    <mergeCell ref="R43:Y43"/>
    <mergeCell ref="Z43:AA44"/>
    <mergeCell ref="AB43:AC44"/>
    <mergeCell ref="AD43:AD44"/>
    <mergeCell ref="C44:J44"/>
    <mergeCell ref="R44:Y44"/>
    <mergeCell ref="A43:B44"/>
    <mergeCell ref="C43:J43"/>
    <mergeCell ref="K43:L44"/>
    <mergeCell ref="M43:N44"/>
    <mergeCell ref="O43:O44"/>
    <mergeCell ref="P43:Q44"/>
    <mergeCell ref="R45:Y45"/>
    <mergeCell ref="Z45:AA46"/>
    <mergeCell ref="AB45:AC46"/>
    <mergeCell ref="AD45:AD46"/>
    <mergeCell ref="C46:J46"/>
    <mergeCell ref="R46:Y46"/>
    <mergeCell ref="A45:B46"/>
    <mergeCell ref="C45:J45"/>
    <mergeCell ref="K45:L46"/>
    <mergeCell ref="M45:N46"/>
    <mergeCell ref="O45:O46"/>
    <mergeCell ref="P45:Q46"/>
    <mergeCell ref="A49:AD50"/>
    <mergeCell ref="A51:T52"/>
    <mergeCell ref="A53:AD53"/>
    <mergeCell ref="A54:AD54"/>
    <mergeCell ref="A55:AD55"/>
    <mergeCell ref="A56:AD56"/>
    <mergeCell ref="N47:O47"/>
    <mergeCell ref="Q47:R48"/>
    <mergeCell ref="S47:T47"/>
    <mergeCell ref="V47:X48"/>
    <mergeCell ref="Y47:AC48"/>
    <mergeCell ref="D48:E48"/>
    <mergeCell ref="M48:O48"/>
    <mergeCell ref="S48:T48"/>
    <mergeCell ref="A47:B48"/>
    <mergeCell ref="D47:E47"/>
    <mergeCell ref="G47:G48"/>
    <mergeCell ref="H47:I48"/>
    <mergeCell ref="J47:J48"/>
    <mergeCell ref="K47:L48"/>
    <mergeCell ref="V63:W64"/>
    <mergeCell ref="X63:AD64"/>
    <mergeCell ref="A64:Q64"/>
    <mergeCell ref="A57:AD57"/>
    <mergeCell ref="A58:AD58"/>
    <mergeCell ref="A59:AD59"/>
    <mergeCell ref="A60:P60"/>
    <mergeCell ref="A61:P61"/>
    <mergeCell ref="R61:U64"/>
    <mergeCell ref="V61:W62"/>
    <mergeCell ref="X61:AD62"/>
    <mergeCell ref="A62:Q62"/>
    <mergeCell ref="A63:Q63"/>
  </mergeCells>
  <phoneticPr fontId="21"/>
  <dataValidations count="2">
    <dataValidation type="list" allowBlank="1" showInputMessage="1" showErrorMessage="1" sqref="H4" xr:uid="{301DA240-A30F-4D56-8319-3776556CDD0D}">
      <formula1>"1一般,2男女混合,3女子,4職場仲間,5ファミリー,6マスターズ,7小学生,8中学生,9高校生"</formula1>
    </dataValidation>
    <dataValidation type="list" allowBlank="1" showInputMessage="1" showErrorMessage="1" sqref="Z27:AA46 K27:L46" xr:uid="{244A19B0-18A0-4E81-9F07-C23B10AF5F06}">
      <formula1>"男,女"</formula1>
    </dataValidation>
  </dataValidations>
  <printOptions horizontalCentered="1"/>
  <pageMargins left="0.11811023622047245" right="0.11811023622047245" top="0.15748031496062992" bottom="0.15748031496062992"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F19EE-31A9-4920-AE94-E90E3269616B}">
  <dimension ref="A1:BG7"/>
  <sheetViews>
    <sheetView workbookViewId="0">
      <selection activeCell="AP3" sqref="AP3"/>
    </sheetView>
  </sheetViews>
  <sheetFormatPr defaultRowHeight="13.5" x14ac:dyDescent="0.15"/>
  <cols>
    <col min="1" max="1" width="3.75" bestFit="1" customWidth="1"/>
    <col min="2" max="2" width="7.125" bestFit="1" customWidth="1"/>
    <col min="3" max="3" width="8.625" bestFit="1" customWidth="1"/>
    <col min="4" max="4" width="13.5" bestFit="1" customWidth="1"/>
    <col min="6" max="6" width="11.75" bestFit="1" customWidth="1"/>
    <col min="7" max="7" width="8.5" bestFit="1" customWidth="1"/>
    <col min="8" max="8" width="5.25" bestFit="1" customWidth="1"/>
    <col min="9" max="9" width="6.5" bestFit="1" customWidth="1"/>
    <col min="10" max="10" width="16.625" customWidth="1"/>
    <col min="12" max="12" width="6.25" bestFit="1" customWidth="1"/>
    <col min="13" max="13" width="4.375" bestFit="1" customWidth="1"/>
    <col min="14" max="14" width="6.25" bestFit="1" customWidth="1"/>
    <col min="15" max="15" width="4.375" bestFit="1" customWidth="1"/>
    <col min="16" max="16" width="6.25" bestFit="1" customWidth="1"/>
    <col min="17" max="17" width="4.375" bestFit="1" customWidth="1"/>
    <col min="18" max="18" width="6.25" bestFit="1" customWidth="1"/>
    <col min="19" max="19" width="4.375" bestFit="1" customWidth="1"/>
    <col min="20" max="20" width="6.25" bestFit="1" customWidth="1"/>
    <col min="21" max="21" width="4.375" bestFit="1" customWidth="1"/>
    <col min="22" max="22" width="6.25" bestFit="1" customWidth="1"/>
    <col min="23" max="23" width="4.375" bestFit="1" customWidth="1"/>
    <col min="24" max="24" width="6.25" bestFit="1" customWidth="1"/>
    <col min="25" max="25" width="4.375" bestFit="1" customWidth="1"/>
    <col min="26" max="26" width="6.25" bestFit="1" customWidth="1"/>
    <col min="27" max="27" width="4.375" bestFit="1" customWidth="1"/>
    <col min="28" max="28" width="6.25" bestFit="1" customWidth="1"/>
    <col min="29" max="29" width="4.375" bestFit="1" customWidth="1"/>
    <col min="30" max="30" width="7.25" bestFit="1" customWidth="1"/>
    <col min="31" max="31" width="5.375" bestFit="1" customWidth="1"/>
    <col min="32" max="32" width="7.25" bestFit="1" customWidth="1"/>
    <col min="33" max="33" width="5.375" bestFit="1" customWidth="1"/>
    <col min="34" max="34" width="7.25" bestFit="1" customWidth="1"/>
    <col min="35" max="35" width="5.375" bestFit="1" customWidth="1"/>
    <col min="36" max="36" width="7.25" bestFit="1" customWidth="1"/>
    <col min="37" max="37" width="5.375" bestFit="1" customWidth="1"/>
    <col min="38" max="38" width="7.25" bestFit="1" customWidth="1"/>
    <col min="39" max="39" width="5.375" bestFit="1" customWidth="1"/>
    <col min="40" max="40" width="7.25" bestFit="1" customWidth="1"/>
    <col min="41" max="41" width="5.375" bestFit="1" customWidth="1"/>
    <col min="42" max="42" width="7.25" bestFit="1" customWidth="1"/>
    <col min="43" max="43" width="5.375" bestFit="1" customWidth="1"/>
    <col min="44" max="44" width="7.25" bestFit="1" customWidth="1"/>
    <col min="45" max="45" width="5.375" bestFit="1" customWidth="1"/>
    <col min="46" max="46" width="7.25" bestFit="1" customWidth="1"/>
    <col min="47" max="47" width="5.375" bestFit="1" customWidth="1"/>
    <col min="48" max="48" width="7.25" bestFit="1" customWidth="1"/>
    <col min="49" max="49" width="5.375" bestFit="1" customWidth="1"/>
    <col min="50" max="50" width="7.25" bestFit="1" customWidth="1"/>
    <col min="51" max="51" width="5.375" bestFit="1" customWidth="1"/>
    <col min="52" max="53" width="5.25" bestFit="1" customWidth="1"/>
    <col min="54" max="55" width="3.375" bestFit="1" customWidth="1"/>
    <col min="56" max="57" width="7.125" bestFit="1" customWidth="1"/>
    <col min="58" max="58" width="6.5" bestFit="1" customWidth="1"/>
    <col min="59" max="59" width="7.875" bestFit="1" customWidth="1"/>
  </cols>
  <sheetData>
    <row r="1" spans="1:59" x14ac:dyDescent="0.15">
      <c r="A1" t="s">
        <v>62</v>
      </c>
      <c r="B1" t="s">
        <v>63</v>
      </c>
      <c r="C1" t="s">
        <v>17</v>
      </c>
      <c r="D1" t="s">
        <v>64</v>
      </c>
      <c r="E1" t="s">
        <v>65</v>
      </c>
      <c r="F1" t="s">
        <v>66</v>
      </c>
      <c r="G1" t="s">
        <v>67</v>
      </c>
      <c r="H1" t="s">
        <v>68</v>
      </c>
      <c r="I1" t="s">
        <v>69</v>
      </c>
      <c r="J1" t="s">
        <v>70</v>
      </c>
      <c r="K1" t="s">
        <v>71</v>
      </c>
      <c r="L1" t="s">
        <v>72</v>
      </c>
      <c r="M1" t="s">
        <v>73</v>
      </c>
      <c r="N1" t="s">
        <v>74</v>
      </c>
      <c r="O1" t="s">
        <v>75</v>
      </c>
      <c r="P1" t="s">
        <v>76</v>
      </c>
      <c r="Q1" t="s">
        <v>77</v>
      </c>
      <c r="R1" t="s">
        <v>78</v>
      </c>
      <c r="S1" t="s">
        <v>79</v>
      </c>
      <c r="T1" t="s">
        <v>80</v>
      </c>
      <c r="U1" t="s">
        <v>81</v>
      </c>
      <c r="V1" t="s">
        <v>82</v>
      </c>
      <c r="W1" t="s">
        <v>83</v>
      </c>
      <c r="X1" t="s">
        <v>84</v>
      </c>
      <c r="Y1" t="s">
        <v>85</v>
      </c>
      <c r="Z1" t="s">
        <v>86</v>
      </c>
      <c r="AA1" t="s">
        <v>87</v>
      </c>
      <c r="AB1" t="s">
        <v>88</v>
      </c>
      <c r="AC1" t="s">
        <v>89</v>
      </c>
      <c r="AD1" t="s">
        <v>90</v>
      </c>
      <c r="AE1" t="s">
        <v>91</v>
      </c>
      <c r="AF1" t="s">
        <v>92</v>
      </c>
      <c r="AG1" t="s">
        <v>93</v>
      </c>
      <c r="AH1" t="s">
        <v>94</v>
      </c>
      <c r="AI1" t="s">
        <v>95</v>
      </c>
      <c r="AJ1" t="s">
        <v>96</v>
      </c>
      <c r="AK1" t="s">
        <v>97</v>
      </c>
      <c r="AL1" t="s">
        <v>98</v>
      </c>
      <c r="AM1" t="s">
        <v>99</v>
      </c>
      <c r="AN1" t="s">
        <v>100</v>
      </c>
      <c r="AO1" t="s">
        <v>101</v>
      </c>
      <c r="AP1" t="s">
        <v>102</v>
      </c>
      <c r="AQ1" t="s">
        <v>103</v>
      </c>
      <c r="AR1" t="s">
        <v>104</v>
      </c>
      <c r="AS1" t="s">
        <v>105</v>
      </c>
      <c r="AT1" t="s">
        <v>106</v>
      </c>
      <c r="AU1" t="s">
        <v>107</v>
      </c>
      <c r="AV1" t="s">
        <v>108</v>
      </c>
      <c r="AW1" t="s">
        <v>109</v>
      </c>
      <c r="AX1" t="s">
        <v>110</v>
      </c>
      <c r="AY1" t="s">
        <v>111</v>
      </c>
      <c r="AZ1" t="s">
        <v>11</v>
      </c>
      <c r="BA1" t="s">
        <v>37</v>
      </c>
      <c r="BB1" t="s">
        <v>112</v>
      </c>
      <c r="BC1" t="s">
        <v>113</v>
      </c>
      <c r="BD1" t="s">
        <v>114</v>
      </c>
      <c r="BE1" t="s">
        <v>13</v>
      </c>
      <c r="BF1" t="s">
        <v>38</v>
      </c>
      <c r="BG1" t="s">
        <v>115</v>
      </c>
    </row>
    <row r="2" spans="1:59" s="37" customFormat="1" x14ac:dyDescent="0.15">
      <c r="B2" s="36">
        <f>参加申込書1!$H$4</f>
        <v>0</v>
      </c>
      <c r="C2" s="36">
        <f>参加申込書1!$P$14</f>
        <v>0</v>
      </c>
      <c r="D2" s="37" t="str">
        <f>ASC(参加申込書1!$P$13)</f>
        <v/>
      </c>
      <c r="E2" s="37" t="str">
        <f>DBCS(参加申込書1!$D$18)</f>
        <v/>
      </c>
      <c r="F2" s="37" t="str">
        <f>ASC(参加申込書1!$D$17)</f>
        <v/>
      </c>
      <c r="G2" s="36">
        <f>参加申込書1!$N$17</f>
        <v>0</v>
      </c>
      <c r="H2" s="36">
        <f>参加申込書1!$S$17</f>
        <v>0</v>
      </c>
      <c r="I2" s="36">
        <f>参加申込書1!$X$17</f>
        <v>0</v>
      </c>
      <c r="J2" s="37" t="str">
        <f>CONCATENATE(ASC(参加申込書1!$P$18)," ",参加申込書1!$P$19," ",参加申込書1!$AA$19)</f>
        <v xml:space="preserve">  </v>
      </c>
      <c r="K2" s="37" t="str">
        <f>ASC(参加申込書1!$D$20)</f>
        <v/>
      </c>
      <c r="L2" s="37" t="str">
        <f>DBCS(参加申込書1!$C$28)</f>
        <v/>
      </c>
      <c r="M2" s="37" t="str">
        <f>IF(参加申込書1!$M$27="","",参加申込書1!$M$27)</f>
        <v/>
      </c>
      <c r="N2" s="37" t="str">
        <f>DBCS(参加申込書1!$C$30)</f>
        <v/>
      </c>
      <c r="O2" s="37" t="str">
        <f>IF(参加申込書1!$M$29="","",参加申込書1!$M$29)</f>
        <v/>
      </c>
      <c r="P2" s="37" t="str">
        <f>DBCS(参加申込書1!$C$32)</f>
        <v/>
      </c>
      <c r="Q2" s="37" t="str">
        <f>IF(参加申込書1!$M$31="","",参加申込書1!$M$31)</f>
        <v/>
      </c>
      <c r="R2" s="37" t="str">
        <f>DBCS(参加申込書1!$C$34)</f>
        <v/>
      </c>
      <c r="S2" s="37" t="str">
        <f>IF(参加申込書1!$M$33="","",参加申込書1!$M$33)</f>
        <v/>
      </c>
      <c r="T2" s="37" t="str">
        <f>DBCS(参加申込書1!$C$36)</f>
        <v/>
      </c>
      <c r="U2" s="37" t="str">
        <f>IF(参加申込書1!$M$35="","",参加申込書1!$M$35)</f>
        <v/>
      </c>
      <c r="V2" s="37" t="str">
        <f>DBCS(参加申込書1!$C$38)</f>
        <v/>
      </c>
      <c r="W2" s="37" t="str">
        <f>IF(参加申込書1!$M$37="","",参加申込書1!$M$37)</f>
        <v/>
      </c>
      <c r="X2" s="37" t="str">
        <f>DBCS(参加申込書1!$C$40)</f>
        <v/>
      </c>
      <c r="Y2" s="37" t="str">
        <f>IF(参加申込書1!$M$39="","",参加申込書1!$M$39)</f>
        <v/>
      </c>
      <c r="Z2" s="37" t="str">
        <f>DBCS(参加申込書1!$C$42)</f>
        <v/>
      </c>
      <c r="AA2" s="37" t="str">
        <f>IF(参加申込書1!$M$41="","",参加申込書1!$M$41)</f>
        <v/>
      </c>
      <c r="AB2" s="37" t="str">
        <f>DBCS(参加申込書1!$C$44)</f>
        <v/>
      </c>
      <c r="AC2" s="37" t="str">
        <f>IF(参加申込書1!$M$43="","",参加申込書1!$M$43)</f>
        <v/>
      </c>
      <c r="AD2" s="37" t="str">
        <f>DBCS(参加申込書1!$C$46)</f>
        <v/>
      </c>
      <c r="AE2" s="37" t="str">
        <f>IF(参加申込書1!$M$45="","",参加申込書1!$M$45)</f>
        <v/>
      </c>
      <c r="AF2" s="37" t="str">
        <f>DBCS(参加申込書1!$R$28)</f>
        <v/>
      </c>
      <c r="AG2" s="37" t="str">
        <f>IF(参加申込書1!$AB$27="","",参加申込書1!$AB$27)</f>
        <v/>
      </c>
      <c r="AH2" s="37" t="str">
        <f>DBCS(参加申込書1!$R$30)</f>
        <v/>
      </c>
      <c r="AI2" s="37" t="str">
        <f>IF(参加申込書1!$AB$29="","",参加申込書1!$AB$29)</f>
        <v/>
      </c>
      <c r="AJ2" s="37" t="str">
        <f>DBCS(参加申込書1!$R$32)</f>
        <v/>
      </c>
      <c r="AK2" s="37" t="str">
        <f>IF(参加申込書1!$AB$31="","",参加申込書1!$AB$31)</f>
        <v/>
      </c>
      <c r="AL2" s="37" t="str">
        <f>DBCS(参加申込書1!$R$34)</f>
        <v/>
      </c>
      <c r="AM2" s="37" t="str">
        <f>IF(参加申込書1!$AB$33="","",参加申込書1!$AB$33)</f>
        <v/>
      </c>
      <c r="AN2" s="37" t="str">
        <f>DBCS(参加申込書1!$R$36)</f>
        <v/>
      </c>
      <c r="AO2" s="37" t="str">
        <f>IF(参加申込書1!$AB$35="","",参加申込書1!$AB$35)</f>
        <v/>
      </c>
      <c r="AP2" s="37" t="str">
        <f>DBCS(参加申込書1!$R$38)</f>
        <v/>
      </c>
      <c r="AQ2" s="37" t="str">
        <f>IF(参加申込書1!$AB$37="","",参加申込書1!$AB$37)</f>
        <v/>
      </c>
      <c r="AR2" s="37" t="str">
        <f>DBCS(参加申込書1!$R$40)</f>
        <v/>
      </c>
      <c r="AS2" s="37" t="str">
        <f>IF(参加申込書1!$AB$39="","",参加申込書1!$AB$39)</f>
        <v/>
      </c>
      <c r="AT2" s="37" t="str">
        <f>DBCS(参加申込書1!$R$42)</f>
        <v/>
      </c>
      <c r="AU2" s="37" t="str">
        <f>IF(参加申込書1!$AB$41="","",参加申込書1!$AB$41)</f>
        <v/>
      </c>
      <c r="AV2" s="37" t="str">
        <f>DBCS(参加申込書1!$R$44)</f>
        <v/>
      </c>
      <c r="AW2" s="37" t="str">
        <f>IF(参加申込書1!$AB$43="","",参加申込書1!$AB$43)</f>
        <v/>
      </c>
      <c r="AX2" s="37" t="str">
        <f>DBCS(参加申込書1!$R$46)</f>
        <v/>
      </c>
      <c r="AY2" s="37" t="str">
        <f>IF(参加申込書1!$AB$45="","",参加申込書1!$AB$45)</f>
        <v/>
      </c>
      <c r="AZ2" s="36">
        <f>参加申込書1!$D$47</f>
        <v>0</v>
      </c>
      <c r="BA2" s="36">
        <f>参加申込書1!$D$48</f>
        <v>0</v>
      </c>
      <c r="BB2" s="36">
        <f>COUNTIF(参加申込書1!$C$27:$AC$46,"男")</f>
        <v>0</v>
      </c>
      <c r="BC2" s="36">
        <f>COUNTIF(参加申込書1!$C$27:$AC$46,"女")</f>
        <v>0</v>
      </c>
      <c r="BD2" s="36">
        <f>参加申込書1!$S$3</f>
        <v>0</v>
      </c>
      <c r="BE2" s="36">
        <f>参加申込書1!$AA$3</f>
        <v>0</v>
      </c>
      <c r="BF2" s="36">
        <f>参加申込書1!$Y$47</f>
        <v>0</v>
      </c>
      <c r="BG2" s="36">
        <f>参加申込書1!$P$21</f>
        <v>0</v>
      </c>
    </row>
    <row r="3" spans="1:59" s="37" customFormat="1" x14ac:dyDescent="0.15">
      <c r="B3" s="36">
        <f>参加申込書2!$H$4</f>
        <v>0</v>
      </c>
      <c r="C3" s="36">
        <f>参加申込書2!$P$14</f>
        <v>0</v>
      </c>
      <c r="D3" s="37" t="str">
        <f>ASC(参加申込書2!$P$13)</f>
        <v/>
      </c>
      <c r="E3" s="37" t="str">
        <f>DBCS(参加申込書2!$D$18)</f>
        <v/>
      </c>
      <c r="F3" s="37" t="str">
        <f>ASC(参加申込書2!$D$17)</f>
        <v/>
      </c>
      <c r="G3" s="36">
        <f>参加申込書2!$N$17</f>
        <v>0</v>
      </c>
      <c r="H3" s="36">
        <f>参加申込書2!$S$17</f>
        <v>0</v>
      </c>
      <c r="I3" s="36">
        <f>参加申込書2!$X$17</f>
        <v>0</v>
      </c>
      <c r="J3" s="37" t="str">
        <f>CONCATENATE(ASC(参加申込書2!$P$18)," ",参加申込書2!$P$19," ",参加申込書2!$AA$19)</f>
        <v xml:space="preserve">  </v>
      </c>
      <c r="K3" s="37" t="str">
        <f>ASC(参加申込書2!$D$20)</f>
        <v/>
      </c>
      <c r="L3" s="37" t="str">
        <f>DBCS(参加申込書2!$C$28)</f>
        <v/>
      </c>
      <c r="M3" s="37" t="str">
        <f>IF(参加申込書2!$M$27="","",参加申込書2!$M$27)</f>
        <v/>
      </c>
      <c r="N3" s="37" t="str">
        <f>DBCS(参加申込書2!$C$30)</f>
        <v/>
      </c>
      <c r="O3" s="37" t="str">
        <f>IF(参加申込書2!$M$29="","",参加申込書2!$M$29)</f>
        <v/>
      </c>
      <c r="P3" s="37" t="str">
        <f>DBCS(参加申込書2!$C$32)</f>
        <v/>
      </c>
      <c r="Q3" s="37" t="str">
        <f>IF(参加申込書2!$M$31="","",参加申込書2!$M$31)</f>
        <v/>
      </c>
      <c r="R3" s="37" t="str">
        <f>DBCS(参加申込書2!$C$34)</f>
        <v/>
      </c>
      <c r="S3" s="37" t="str">
        <f>IF(参加申込書2!$M$33="","",参加申込書2!$M$33)</f>
        <v/>
      </c>
      <c r="T3" s="37" t="str">
        <f>DBCS(参加申込書2!$C$36)</f>
        <v/>
      </c>
      <c r="U3" s="37" t="str">
        <f>IF(参加申込書2!$M$35="","",参加申込書2!$M$35)</f>
        <v/>
      </c>
      <c r="V3" s="37" t="str">
        <f>DBCS(参加申込書2!$C$38)</f>
        <v/>
      </c>
      <c r="W3" s="37" t="str">
        <f>IF(参加申込書2!$M$37="","",参加申込書2!$M$37)</f>
        <v/>
      </c>
      <c r="X3" s="37" t="str">
        <f>DBCS(参加申込書2!$C$40)</f>
        <v/>
      </c>
      <c r="Y3" s="37" t="str">
        <f>IF(参加申込書2!$M$39="","",参加申込書2!$M$39)</f>
        <v/>
      </c>
      <c r="Z3" s="37" t="str">
        <f>DBCS(参加申込書2!$C$42)</f>
        <v/>
      </c>
      <c r="AA3" s="37" t="str">
        <f>IF(参加申込書2!$M$41="","",参加申込書2!$M$41)</f>
        <v/>
      </c>
      <c r="AB3" s="37" t="str">
        <f>DBCS(参加申込書2!$C$44)</f>
        <v/>
      </c>
      <c r="AC3" s="37" t="str">
        <f>IF(参加申込書2!$M$43="","",参加申込書2!$M$43)</f>
        <v/>
      </c>
      <c r="AD3" s="37" t="str">
        <f>DBCS(参加申込書2!$C$46)</f>
        <v/>
      </c>
      <c r="AE3" s="37" t="str">
        <f>IF(参加申込書2!$M$45="","",参加申込書2!$M$45)</f>
        <v/>
      </c>
      <c r="AF3" s="37" t="str">
        <f>DBCS(参加申込書2!$R$28)</f>
        <v/>
      </c>
      <c r="AG3" s="37" t="str">
        <f>IF(参加申込書2!$AB$27="","",参加申込書2!$AB$27)</f>
        <v/>
      </c>
      <c r="AH3" s="37" t="str">
        <f>DBCS(参加申込書2!$R$30)</f>
        <v/>
      </c>
      <c r="AI3" s="37" t="str">
        <f>IF(参加申込書2!$AB$29="","",参加申込書2!$AB$29)</f>
        <v/>
      </c>
      <c r="AJ3" s="37" t="str">
        <f>DBCS(参加申込書2!$R$32)</f>
        <v/>
      </c>
      <c r="AK3" s="37" t="str">
        <f>IF(参加申込書2!$AB$31="","",参加申込書2!$AB$31)</f>
        <v/>
      </c>
      <c r="AL3" s="37" t="str">
        <f>DBCS(参加申込書2!$R$34)</f>
        <v/>
      </c>
      <c r="AM3" s="37" t="str">
        <f>IF(参加申込書2!$AB$33="","",参加申込書2!$AB$33)</f>
        <v/>
      </c>
      <c r="AN3" s="37" t="str">
        <f>DBCS(参加申込書2!$R$36)</f>
        <v/>
      </c>
      <c r="AO3" s="37" t="str">
        <f>IF(参加申込書2!$AB$35="","",参加申込書2!$AB$35)</f>
        <v/>
      </c>
      <c r="AP3" s="37" t="str">
        <f>DBCS(参加申込書2!$R$38)</f>
        <v/>
      </c>
      <c r="AQ3" s="37" t="str">
        <f>IF(参加申込書2!$AB$37="","",参加申込書2!$AB$37)</f>
        <v/>
      </c>
      <c r="AR3" s="37" t="str">
        <f>DBCS(参加申込書2!$R$40)</f>
        <v/>
      </c>
      <c r="AS3" s="37" t="str">
        <f>IF(参加申込書2!$AB$39="","",参加申込書2!$AB$39)</f>
        <v/>
      </c>
      <c r="AT3" s="37" t="str">
        <f>DBCS(参加申込書2!$R$42)</f>
        <v/>
      </c>
      <c r="AU3" s="37" t="str">
        <f>IF(参加申込書2!$AB$41="","",参加申込書2!$AB$41)</f>
        <v/>
      </c>
      <c r="AV3" s="37" t="str">
        <f>DBCS(参加申込書2!$R$44)</f>
        <v/>
      </c>
      <c r="AW3" s="37" t="str">
        <f>IF(参加申込書2!$AB$43="","",参加申込書2!$AB$43)</f>
        <v/>
      </c>
      <c r="AX3" s="37" t="str">
        <f>DBCS(参加申込書2!$R$46)</f>
        <v/>
      </c>
      <c r="AY3" s="37" t="str">
        <f>IF(参加申込書2!$AB$45="","",参加申込書2!$AB$45)</f>
        <v/>
      </c>
      <c r="AZ3" s="36">
        <f>参加申込書2!$D$47</f>
        <v>0</v>
      </c>
      <c r="BA3" s="36">
        <f>参加申込書2!$D$48</f>
        <v>0</v>
      </c>
      <c r="BB3" s="36">
        <f>COUNTIF(参加申込書2!$C$27:$AC$46,"男")</f>
        <v>0</v>
      </c>
      <c r="BC3" s="36">
        <f>COUNTIF(参加申込書2!$C$27:$AC$46,"女")</f>
        <v>0</v>
      </c>
      <c r="BD3" s="36">
        <f>参加申込書2!$S$3</f>
        <v>0</v>
      </c>
      <c r="BE3" s="36">
        <f>参加申込書2!$AA$3</f>
        <v>0</v>
      </c>
      <c r="BF3" s="36">
        <f>参加申込書2!$Y$47</f>
        <v>0</v>
      </c>
      <c r="BG3" s="36">
        <f>参加申込書2!$P$21</f>
        <v>0</v>
      </c>
    </row>
    <row r="4" spans="1:59" s="37" customFormat="1" x14ac:dyDescent="0.15">
      <c r="B4" s="36">
        <f>参加申込書3!$H$4</f>
        <v>0</v>
      </c>
      <c r="C4" s="36">
        <f>参加申込書3!$P$14</f>
        <v>0</v>
      </c>
      <c r="D4" s="37" t="str">
        <f>ASC(参加申込書3!$P$13)</f>
        <v/>
      </c>
      <c r="E4" s="37" t="str">
        <f>DBCS(参加申込書3!$D$18)</f>
        <v/>
      </c>
      <c r="F4" s="37" t="str">
        <f>ASC(参加申込書3!$D$17)</f>
        <v/>
      </c>
      <c r="G4" s="36">
        <f>参加申込書3!$N$17</f>
        <v>0</v>
      </c>
      <c r="H4" s="36">
        <f>参加申込書3!$S$17</f>
        <v>0</v>
      </c>
      <c r="I4" s="36">
        <f>参加申込書3!$X$17</f>
        <v>0</v>
      </c>
      <c r="J4" s="37" t="str">
        <f>CONCATENATE(ASC(参加申込書3!$P$18)," ",参加申込書3!$P$19," ",参加申込書3!$AA$19)</f>
        <v xml:space="preserve">  </v>
      </c>
      <c r="K4" s="37" t="str">
        <f>ASC(参加申込書3!$D$20)</f>
        <v/>
      </c>
      <c r="L4" s="37" t="str">
        <f>DBCS(参加申込書3!$C$28)</f>
        <v/>
      </c>
      <c r="M4" s="37" t="str">
        <f>IF(参加申込書3!$M$27="","",参加申込書3!$M$27)</f>
        <v/>
      </c>
      <c r="N4" s="37" t="str">
        <f>DBCS(参加申込書3!$C$30)</f>
        <v/>
      </c>
      <c r="O4" s="37" t="str">
        <f>IF(参加申込書3!$M$29="","",参加申込書3!$M$29)</f>
        <v/>
      </c>
      <c r="P4" s="37" t="str">
        <f>DBCS(参加申込書3!$C$32)</f>
        <v/>
      </c>
      <c r="Q4" s="37" t="str">
        <f>IF(参加申込書3!$M$31="","",参加申込書3!$M$31)</f>
        <v/>
      </c>
      <c r="R4" s="37" t="str">
        <f>DBCS(参加申込書3!$C$34)</f>
        <v/>
      </c>
      <c r="S4" s="37" t="str">
        <f>IF(参加申込書3!$M$33="","",参加申込書3!$M$33)</f>
        <v/>
      </c>
      <c r="T4" s="37" t="str">
        <f>DBCS(参加申込書3!$C$36)</f>
        <v/>
      </c>
      <c r="U4" s="37" t="str">
        <f>IF(参加申込書3!$M$35="","",参加申込書3!$M$35)</f>
        <v/>
      </c>
      <c r="V4" s="37" t="str">
        <f>DBCS(参加申込書3!$C$38)</f>
        <v/>
      </c>
      <c r="W4" s="37" t="str">
        <f>IF(参加申込書3!$M$37="","",参加申込書3!$M$37)</f>
        <v/>
      </c>
      <c r="X4" s="37" t="str">
        <f>DBCS(参加申込書3!$C$40)</f>
        <v/>
      </c>
      <c r="Y4" s="37" t="str">
        <f>IF(参加申込書3!$M$39="","",参加申込書3!$M$39)</f>
        <v/>
      </c>
      <c r="Z4" s="37" t="str">
        <f>DBCS(参加申込書3!$C$42)</f>
        <v/>
      </c>
      <c r="AA4" s="37" t="str">
        <f>IF(参加申込書3!$M$41="","",参加申込書3!$M$41)</f>
        <v/>
      </c>
      <c r="AB4" s="37" t="str">
        <f>DBCS(参加申込書3!$C$44)</f>
        <v/>
      </c>
      <c r="AC4" s="37" t="str">
        <f>IF(参加申込書3!$M$43="","",参加申込書3!$M$43)</f>
        <v/>
      </c>
      <c r="AD4" s="37" t="str">
        <f>DBCS(参加申込書3!$C$46)</f>
        <v/>
      </c>
      <c r="AE4" s="37" t="str">
        <f>IF(参加申込書3!$M$45="","",参加申込書3!$M$45)</f>
        <v/>
      </c>
      <c r="AF4" s="37" t="str">
        <f>DBCS(参加申込書3!$R$28)</f>
        <v/>
      </c>
      <c r="AG4" s="37" t="str">
        <f>IF(参加申込書3!$AB$27="","",参加申込書3!$AB$27)</f>
        <v/>
      </c>
      <c r="AH4" s="37" t="str">
        <f>DBCS(参加申込書3!$R$30)</f>
        <v/>
      </c>
      <c r="AI4" s="37" t="str">
        <f>IF(参加申込書3!$AB$29="","",参加申込書3!$AB$29)</f>
        <v/>
      </c>
      <c r="AJ4" s="37" t="str">
        <f>DBCS(参加申込書3!$R$32)</f>
        <v/>
      </c>
      <c r="AK4" s="37" t="str">
        <f>IF(参加申込書3!$AB$31="","",参加申込書3!$AB$31)</f>
        <v/>
      </c>
      <c r="AL4" s="37" t="str">
        <f>DBCS(参加申込書3!$R$34)</f>
        <v/>
      </c>
      <c r="AM4" s="37" t="str">
        <f>IF(参加申込書3!$AB$33="","",参加申込書3!$AB$33)</f>
        <v/>
      </c>
      <c r="AN4" s="37" t="str">
        <f>DBCS(参加申込書3!$R$36)</f>
        <v/>
      </c>
      <c r="AO4" s="37" t="str">
        <f>IF(参加申込書3!$AB$35="","",参加申込書3!$AB$35)</f>
        <v/>
      </c>
      <c r="AP4" s="37" t="str">
        <f>DBCS(参加申込書3!$R$38)</f>
        <v/>
      </c>
      <c r="AQ4" s="37" t="str">
        <f>IF(参加申込書3!$AB$37="","",参加申込書3!$AB$37)</f>
        <v/>
      </c>
      <c r="AR4" s="37" t="str">
        <f>DBCS(参加申込書3!$R$40)</f>
        <v/>
      </c>
      <c r="AS4" s="37" t="str">
        <f>IF(参加申込書3!$AB$39="","",参加申込書3!$AB$39)</f>
        <v/>
      </c>
      <c r="AT4" s="37" t="str">
        <f>DBCS(参加申込書3!$R$42)</f>
        <v/>
      </c>
      <c r="AU4" s="37" t="str">
        <f>IF(参加申込書3!$AB$41="","",参加申込書3!$AB$41)</f>
        <v/>
      </c>
      <c r="AV4" s="37" t="str">
        <f>DBCS(参加申込書3!$R$44)</f>
        <v/>
      </c>
      <c r="AW4" s="37" t="str">
        <f>IF(参加申込書3!$AB$43="","",参加申込書3!$AB$43)</f>
        <v/>
      </c>
      <c r="AX4" s="37" t="str">
        <f>DBCS(参加申込書3!$R$46)</f>
        <v/>
      </c>
      <c r="AY4" s="37" t="str">
        <f>IF(参加申込書3!$AB$45="","",参加申込書3!$AB$45)</f>
        <v/>
      </c>
      <c r="AZ4" s="36">
        <f>参加申込書3!$D$47</f>
        <v>0</v>
      </c>
      <c r="BA4" s="36">
        <f>参加申込書3!$D$48</f>
        <v>0</v>
      </c>
      <c r="BB4" s="36">
        <f>COUNTIF(参加申込書3!$C$27:$AC$46,"男")</f>
        <v>0</v>
      </c>
      <c r="BC4" s="36">
        <f>COUNTIF(参加申込書3!$C$27:$AC$46,"女")</f>
        <v>0</v>
      </c>
      <c r="BD4" s="36">
        <f>参加申込書3!$S$3</f>
        <v>0</v>
      </c>
      <c r="BE4" s="36">
        <f>参加申込書3!$AA$3</f>
        <v>0</v>
      </c>
      <c r="BF4" s="36">
        <f>参加申込書3!$Y$47</f>
        <v>0</v>
      </c>
      <c r="BG4" s="36">
        <f>参加申込書3!$P$21</f>
        <v>0</v>
      </c>
    </row>
    <row r="5" spans="1:59" s="37" customFormat="1" x14ac:dyDescent="0.15">
      <c r="B5" s="36">
        <f>参加申込書4!$H$4</f>
        <v>0</v>
      </c>
      <c r="C5" s="36">
        <f>参加申込書4!$P$14</f>
        <v>0</v>
      </c>
      <c r="D5" s="37" t="str">
        <f>ASC(参加申込書4!$P$13)</f>
        <v/>
      </c>
      <c r="E5" s="37" t="str">
        <f>DBCS(参加申込書4!$D$18)</f>
        <v/>
      </c>
      <c r="F5" s="37" t="str">
        <f>ASC(参加申込書4!$D$17)</f>
        <v/>
      </c>
      <c r="G5" s="36">
        <f>参加申込書4!$N$17</f>
        <v>0</v>
      </c>
      <c r="H5" s="36">
        <f>参加申込書4!$S$17</f>
        <v>0</v>
      </c>
      <c r="I5" s="36">
        <f>参加申込書4!$X$17</f>
        <v>0</v>
      </c>
      <c r="J5" s="37" t="str">
        <f>CONCATENATE(ASC(参加申込書4!$P$18)," ",参加申込書4!$P$19," ",参加申込書4!$AA$19)</f>
        <v xml:space="preserve">  </v>
      </c>
      <c r="K5" s="37" t="str">
        <f>ASC(参加申込書4!$D$20)</f>
        <v/>
      </c>
      <c r="L5" s="37" t="str">
        <f>DBCS(参加申込書4!$C$28)</f>
        <v/>
      </c>
      <c r="M5" s="37" t="str">
        <f>IF(参加申込書4!$M$27="","",参加申込書4!$M$27)</f>
        <v/>
      </c>
      <c r="N5" s="37" t="str">
        <f>DBCS(参加申込書4!$C$30)</f>
        <v/>
      </c>
      <c r="O5" s="37" t="str">
        <f>IF(参加申込書4!$M$29="","",参加申込書4!$M$29)</f>
        <v/>
      </c>
      <c r="P5" s="37" t="str">
        <f>DBCS(参加申込書4!$C$32)</f>
        <v/>
      </c>
      <c r="Q5" s="37" t="str">
        <f>IF(参加申込書4!$M$31="","",参加申込書4!$M$31)</f>
        <v/>
      </c>
      <c r="R5" s="37" t="str">
        <f>DBCS(参加申込書4!$C$34)</f>
        <v/>
      </c>
      <c r="S5" s="37" t="str">
        <f>IF(参加申込書4!$M$33="","",参加申込書4!$M$33)</f>
        <v/>
      </c>
      <c r="T5" s="37" t="str">
        <f>DBCS(参加申込書4!$C$36)</f>
        <v/>
      </c>
      <c r="U5" s="37" t="str">
        <f>IF(参加申込書4!$M$35="","",参加申込書4!$M$35)</f>
        <v/>
      </c>
      <c r="V5" s="37" t="str">
        <f>DBCS(参加申込書4!$C$38)</f>
        <v/>
      </c>
      <c r="W5" s="37" t="str">
        <f>IF(参加申込書4!$M$37="","",参加申込書4!$M$37)</f>
        <v/>
      </c>
      <c r="X5" s="37" t="str">
        <f>DBCS(参加申込書4!$C$40)</f>
        <v/>
      </c>
      <c r="Y5" s="37" t="str">
        <f>IF(参加申込書4!$M$39="","",参加申込書4!$M$39)</f>
        <v/>
      </c>
      <c r="Z5" s="37" t="str">
        <f>DBCS(参加申込書4!$C$42)</f>
        <v/>
      </c>
      <c r="AA5" s="37" t="str">
        <f>IF(参加申込書4!$M$41="","",参加申込書4!$M$41)</f>
        <v/>
      </c>
      <c r="AB5" s="37" t="str">
        <f>DBCS(参加申込書4!$C$44)</f>
        <v/>
      </c>
      <c r="AC5" s="37" t="str">
        <f>IF(参加申込書4!$M$43="","",参加申込書4!$M$43)</f>
        <v/>
      </c>
      <c r="AD5" s="37" t="str">
        <f>DBCS(参加申込書4!$C$46)</f>
        <v/>
      </c>
      <c r="AE5" s="37" t="str">
        <f>IF(参加申込書4!$M$45="","",参加申込書4!$M$45)</f>
        <v/>
      </c>
      <c r="AF5" s="37" t="str">
        <f>DBCS(参加申込書4!$R$28)</f>
        <v/>
      </c>
      <c r="AG5" s="37" t="str">
        <f>IF(参加申込書4!$AB$27="","",参加申込書4!$AB$27)</f>
        <v/>
      </c>
      <c r="AH5" s="37" t="str">
        <f>DBCS(参加申込書4!$R$30)</f>
        <v/>
      </c>
      <c r="AI5" s="37" t="str">
        <f>IF(参加申込書4!$AB$29="","",参加申込書4!$AB$29)</f>
        <v/>
      </c>
      <c r="AJ5" s="37" t="str">
        <f>DBCS(参加申込書4!$R$32)</f>
        <v/>
      </c>
      <c r="AK5" s="37" t="str">
        <f>IF(参加申込書4!$AB$31="","",参加申込書4!$AB$31)</f>
        <v/>
      </c>
      <c r="AL5" s="37" t="str">
        <f>DBCS(参加申込書4!$R$34)</f>
        <v/>
      </c>
      <c r="AM5" s="37" t="str">
        <f>IF(参加申込書4!$AB$33="","",参加申込書4!$AB$33)</f>
        <v/>
      </c>
      <c r="AN5" s="37" t="str">
        <f>DBCS(参加申込書4!$R$36)</f>
        <v/>
      </c>
      <c r="AO5" s="37" t="str">
        <f>IF(参加申込書4!$AB$35="","",参加申込書4!$AB$35)</f>
        <v/>
      </c>
      <c r="AP5" s="37" t="str">
        <f>DBCS(参加申込書4!$R$38)</f>
        <v/>
      </c>
      <c r="AQ5" s="37" t="str">
        <f>IF(参加申込書4!$AB$37="","",参加申込書4!$AB$37)</f>
        <v/>
      </c>
      <c r="AR5" s="37" t="str">
        <f>DBCS(参加申込書4!$R$40)</f>
        <v/>
      </c>
      <c r="AS5" s="37" t="str">
        <f>IF(参加申込書4!$AB$39="","",参加申込書4!$AB$39)</f>
        <v/>
      </c>
      <c r="AT5" s="37" t="str">
        <f>DBCS(参加申込書4!$R$42)</f>
        <v/>
      </c>
      <c r="AU5" s="37" t="str">
        <f>IF(参加申込書4!$AB$41="","",参加申込書4!$AB$41)</f>
        <v/>
      </c>
      <c r="AV5" s="37" t="str">
        <f>DBCS(参加申込書4!$R$44)</f>
        <v/>
      </c>
      <c r="AW5" s="37" t="str">
        <f>IF(参加申込書4!$AB$43="","",参加申込書4!$AB$43)</f>
        <v/>
      </c>
      <c r="AX5" s="37" t="str">
        <f>DBCS(参加申込書4!$R$46)</f>
        <v/>
      </c>
      <c r="AY5" s="37" t="str">
        <f>IF(参加申込書4!$AB$45="","",参加申込書4!$AB$45)</f>
        <v/>
      </c>
      <c r="AZ5" s="36">
        <f>参加申込書4!$D$47</f>
        <v>0</v>
      </c>
      <c r="BA5" s="36">
        <f>参加申込書4!$D$48</f>
        <v>0</v>
      </c>
      <c r="BB5" s="36">
        <f>COUNTIF(参加申込書4!$C$27:$AC$46,"男")</f>
        <v>0</v>
      </c>
      <c r="BC5" s="36">
        <f>COUNTIF(参加申込書4!$C$27:$AC$46,"女")</f>
        <v>0</v>
      </c>
      <c r="BD5" s="36">
        <f>参加申込書4!$S$3</f>
        <v>0</v>
      </c>
      <c r="BE5" s="36">
        <f>参加申込書4!$AA$3</f>
        <v>0</v>
      </c>
      <c r="BF5" s="36">
        <f>参加申込書4!$Y$47</f>
        <v>0</v>
      </c>
      <c r="BG5" s="36">
        <f>参加申込書4!$P$21</f>
        <v>0</v>
      </c>
    </row>
    <row r="6" spans="1:59" s="37" customFormat="1" x14ac:dyDescent="0.15">
      <c r="B6" s="36">
        <f>参加申込書5!$H$4</f>
        <v>0</v>
      </c>
      <c r="C6" s="36">
        <f>参加申込書5!$P$14</f>
        <v>0</v>
      </c>
      <c r="D6" s="37" t="str">
        <f>ASC(参加申込書5!$P$13)</f>
        <v/>
      </c>
      <c r="E6" s="37" t="str">
        <f>DBCS(参加申込書5!$D$18)</f>
        <v/>
      </c>
      <c r="F6" s="37" t="str">
        <f>ASC(参加申込書5!$D$17)</f>
        <v/>
      </c>
      <c r="G6" s="36">
        <f>参加申込書5!$N$17</f>
        <v>0</v>
      </c>
      <c r="H6" s="36">
        <f>参加申込書5!$S$17</f>
        <v>0</v>
      </c>
      <c r="I6" s="36">
        <f>参加申込書5!$X$17</f>
        <v>0</v>
      </c>
      <c r="J6" s="37" t="str">
        <f>CONCATENATE(ASC(参加申込書5!$P$18)," ",参加申込書5!$P$19," ",参加申込書5!$AA$19)</f>
        <v xml:space="preserve">  </v>
      </c>
      <c r="K6" s="37" t="str">
        <f>ASC(参加申込書5!$D$20)</f>
        <v/>
      </c>
      <c r="L6" s="37" t="str">
        <f>DBCS(参加申込書5!$C$28)</f>
        <v/>
      </c>
      <c r="M6" s="37" t="str">
        <f>IF(参加申込書5!$M$27="","",参加申込書5!$M$27)</f>
        <v/>
      </c>
      <c r="N6" s="37" t="str">
        <f>DBCS(参加申込書5!$C$30)</f>
        <v/>
      </c>
      <c r="O6" s="37" t="str">
        <f>IF(参加申込書5!$M$29="","",参加申込書5!$M$29)</f>
        <v/>
      </c>
      <c r="P6" s="37" t="str">
        <f>DBCS(参加申込書5!$C$32)</f>
        <v/>
      </c>
      <c r="Q6" s="37" t="str">
        <f>IF(参加申込書5!$M$31="","",参加申込書5!$M$31)</f>
        <v/>
      </c>
      <c r="R6" s="37" t="str">
        <f>DBCS(参加申込書5!$C$34)</f>
        <v/>
      </c>
      <c r="S6" s="37" t="str">
        <f>IF(参加申込書5!$M$33="","",参加申込書5!$M$33)</f>
        <v/>
      </c>
      <c r="T6" s="37" t="str">
        <f>DBCS(参加申込書5!$C$36)</f>
        <v/>
      </c>
      <c r="U6" s="37" t="str">
        <f>IF(参加申込書5!$M$35="","",参加申込書5!$M$35)</f>
        <v/>
      </c>
      <c r="V6" s="37" t="str">
        <f>DBCS(参加申込書5!$C$38)</f>
        <v/>
      </c>
      <c r="W6" s="37" t="str">
        <f>IF(参加申込書5!$M$37="","",参加申込書5!$M$37)</f>
        <v/>
      </c>
      <c r="X6" s="37" t="str">
        <f>DBCS(参加申込書5!$C$40)</f>
        <v/>
      </c>
      <c r="Y6" s="37" t="str">
        <f>IF(参加申込書5!$M$39="","",参加申込書5!$M$39)</f>
        <v/>
      </c>
      <c r="Z6" s="37" t="str">
        <f>DBCS(参加申込書5!$C$42)</f>
        <v/>
      </c>
      <c r="AA6" s="37" t="str">
        <f>IF(参加申込書5!$M$41="","",参加申込書5!$M$41)</f>
        <v/>
      </c>
      <c r="AB6" s="37" t="str">
        <f>DBCS(参加申込書5!$C$44)</f>
        <v/>
      </c>
      <c r="AC6" s="37" t="str">
        <f>IF(参加申込書5!$M$43="","",参加申込書5!$M$43)</f>
        <v/>
      </c>
      <c r="AD6" s="37" t="str">
        <f>DBCS(参加申込書5!$C$46)</f>
        <v/>
      </c>
      <c r="AE6" s="37" t="str">
        <f>IF(参加申込書5!$M$45="","",参加申込書5!$M$45)</f>
        <v/>
      </c>
      <c r="AF6" s="37" t="str">
        <f>DBCS(参加申込書5!$R$28)</f>
        <v/>
      </c>
      <c r="AG6" s="37" t="str">
        <f>IF(参加申込書5!$AB$27="","",参加申込書5!$AB$27)</f>
        <v/>
      </c>
      <c r="AH6" s="37" t="str">
        <f>DBCS(参加申込書5!$R$30)</f>
        <v/>
      </c>
      <c r="AI6" s="37" t="str">
        <f>IF(参加申込書5!$AB$29="","",参加申込書5!$AB$29)</f>
        <v/>
      </c>
      <c r="AJ6" s="37" t="str">
        <f>DBCS(参加申込書5!$R$32)</f>
        <v/>
      </c>
      <c r="AK6" s="37" t="str">
        <f>IF(参加申込書5!$AB$31="","",参加申込書5!$AB$31)</f>
        <v/>
      </c>
      <c r="AL6" s="37" t="str">
        <f>DBCS(参加申込書5!$R$34)</f>
        <v/>
      </c>
      <c r="AM6" s="37" t="str">
        <f>IF(参加申込書5!$AB$33="","",参加申込書5!$AB$33)</f>
        <v/>
      </c>
      <c r="AN6" s="37" t="str">
        <f>DBCS(参加申込書5!$R$36)</f>
        <v/>
      </c>
      <c r="AO6" s="37" t="str">
        <f>IF(参加申込書5!$AB$35="","",参加申込書5!$AB$35)</f>
        <v/>
      </c>
      <c r="AP6" s="37" t="str">
        <f>DBCS(参加申込書5!$R$38)</f>
        <v/>
      </c>
      <c r="AQ6" s="37" t="str">
        <f>IF(参加申込書5!$AB$37="","",参加申込書5!$AB$37)</f>
        <v/>
      </c>
      <c r="AR6" s="37" t="str">
        <f>DBCS(参加申込書5!$R$40)</f>
        <v/>
      </c>
      <c r="AS6" s="37" t="str">
        <f>IF(参加申込書5!$AB$39="","",参加申込書5!$AB$39)</f>
        <v/>
      </c>
      <c r="AT6" s="37" t="str">
        <f>DBCS(参加申込書5!$R$42)</f>
        <v/>
      </c>
      <c r="AU6" s="37" t="str">
        <f>IF(参加申込書5!$AB$41="","",参加申込書5!$AB$41)</f>
        <v/>
      </c>
      <c r="AV6" s="37" t="str">
        <f>DBCS(参加申込書5!$R$44)</f>
        <v/>
      </c>
      <c r="AW6" s="37" t="str">
        <f>IF(参加申込書5!$AB$43="","",参加申込書5!$AB$43)</f>
        <v/>
      </c>
      <c r="AX6" s="37" t="str">
        <f>DBCS(参加申込書5!$R$46)</f>
        <v/>
      </c>
      <c r="AY6" s="37" t="str">
        <f>IF(参加申込書5!$AB$45="","",参加申込書5!$AB$45)</f>
        <v/>
      </c>
      <c r="AZ6" s="36">
        <f>参加申込書5!$D$47</f>
        <v>0</v>
      </c>
      <c r="BA6" s="36">
        <f>参加申込書5!$D$48</f>
        <v>0</v>
      </c>
      <c r="BB6" s="36">
        <f>COUNTIF(参加申込書5!$C$27:$AC$46,"男")</f>
        <v>0</v>
      </c>
      <c r="BC6" s="36">
        <f>COUNTIF(参加申込書5!$C$27:$AC$46,"女")</f>
        <v>0</v>
      </c>
      <c r="BD6" s="36">
        <f>参加申込書5!$S$3</f>
        <v>0</v>
      </c>
      <c r="BE6" s="36">
        <f>参加申込書5!$AA$3</f>
        <v>0</v>
      </c>
      <c r="BF6" s="36">
        <f>参加申込書5!$Y$47</f>
        <v>0</v>
      </c>
      <c r="BG6" s="36">
        <f>参加申込書5!$P$21</f>
        <v>0</v>
      </c>
    </row>
    <row r="7" spans="1:59" x14ac:dyDescent="0.15">
      <c r="B7" s="44"/>
      <c r="C7" s="44"/>
    </row>
  </sheetData>
  <sheetProtection algorithmName="SHA-512" hashValue="laTpVwTQrrzsG/CBDls3ocY1Q00kJIOttNUfOBefSDCKceksy0OTMOv0BCQSgUw+tnLKSH5nmmOdEg5OtNUagQ==" saltValue="B4ffgCVyiL1PtBsp7hRHVw==" spinCount="100000" sheet="1" objects="1" scenarios="1" selectLockedCell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参加申込書1</vt:lpstr>
      <vt:lpstr>参加申込書2</vt:lpstr>
      <vt:lpstr>参加申込書3</vt:lpstr>
      <vt:lpstr>参加申込書4</vt:lpstr>
      <vt:lpstr>参加申込書5</vt:lpstr>
      <vt:lpst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FB_hk</dc:creator>
  <cp:lastModifiedBy>user</cp:lastModifiedBy>
  <cp:lastPrinted>2023-09-15T06:06:05Z</cp:lastPrinted>
  <dcterms:created xsi:type="dcterms:W3CDTF">2023-08-31T04:11:27Z</dcterms:created>
  <dcterms:modified xsi:type="dcterms:W3CDTF">2024-08-20T02:38:49Z</dcterms:modified>
</cp:coreProperties>
</file>